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codeName="ThisWorkbook" defaultThemeVersion="166925"/>
  <mc:AlternateContent xmlns:mc="http://schemas.openxmlformats.org/markup-compatibility/2006">
    <mc:Choice Requires="x15">
      <x15ac:absPath xmlns:x15ac="http://schemas.microsoft.com/office/spreadsheetml/2010/11/ac" url="https://thefca.sharepoint.com/sites/PROJ_Auths_FinDataCollect/Shared Documents/PDA/"/>
    </mc:Choice>
  </mc:AlternateContent>
  <xr:revisionPtr revIDLastSave="0" documentId="8_{42E6B81F-FF2D-46B4-A1C9-00E60DC8D70E}" xr6:coauthVersionLast="47" xr6:coauthVersionMax="47" xr10:uidLastSave="{00000000-0000-0000-0000-000000000000}"/>
  <bookViews>
    <workbookView minimized="1" xWindow="15585" yWindow="-15855" windowWidth="19125" windowHeight="10035" tabRatio="603" xr2:uid="{552AA2BE-F978-4914-8586-D9583E802BEB}"/>
  </bookViews>
  <sheets>
    <sheet name="Guidance &amp; Glossary" sheetId="7" r:id="rId1"/>
    <sheet name="Income Statement" sheetId="3" r:id="rId2"/>
    <sheet name="Balance Sheet" sheetId="2" r:id="rId3"/>
    <sheet name="Qualitative Questions" sheetId="13" r:id="rId4"/>
    <sheet name="Version" sheetId="8" state="veryHidden" r:id="rId5"/>
    <sheet name="Options" sheetId="12" state="veryHidden" r:id="rId6"/>
  </sheets>
  <externalReferences>
    <externalReference r:id="rId7"/>
    <externalReference r:id="rId8"/>
  </externalReferences>
  <definedNames>
    <definedName name="___FSA001" localSheetId="3">#REF!</definedName>
    <definedName name="___FSA001">#REF!</definedName>
    <definedName name="___FSA003" localSheetId="3">#REF!</definedName>
    <definedName name="___FSA003">#REF!</definedName>
    <definedName name="__FSA001" localSheetId="3">#REF!</definedName>
    <definedName name="__FSA001">#REF!</definedName>
    <definedName name="__FSA002">#REF!</definedName>
    <definedName name="__FSA007">[1]FSA002!$A$1</definedName>
    <definedName name="__FSA014">#REF!</definedName>
    <definedName name="__FSA015">#REF!</definedName>
    <definedName name="__FSA016">#REF!</definedName>
    <definedName name="__FSA027">#REF!</definedName>
    <definedName name="__FSA028">#REF!</definedName>
    <definedName name="_FSA002">#REF!</definedName>
    <definedName name="_FSA003">#REF!</definedName>
    <definedName name="_FSA007">[1]FSA002!$A$1</definedName>
    <definedName name="_FSA014">#REF!</definedName>
    <definedName name="_FSA015">#REF!</definedName>
    <definedName name="_FSA016">#REF!</definedName>
    <definedName name="_FSA027">#REF!</definedName>
    <definedName name="_FSA028">#REF!</definedName>
    <definedName name="COMPANY">'[2]Drop Down List'!$H$1</definedName>
    <definedName name="FSA007a">[1]FSA004!$A$1</definedName>
    <definedName name="MONTH">'[2]Drop Down List'!$H$2</definedName>
    <definedName name="_xlnm.Print_Area" localSheetId="2">'Balance Sheet'!$A$1:$O$57</definedName>
    <definedName name="_xlnm.Print_Area" localSheetId="1">'Income Statement'!$A$1:$O$24</definedName>
    <definedName name="_xlnm.Print_Area" localSheetId="3">'Qualitative Questions'!$A$1:$F$42</definedName>
    <definedName name="Table_A">#REF!</definedName>
    <definedName name="Table_AB">#REF!</definedName>
    <definedName name="Table_AD">#REF!</definedName>
    <definedName name="Table_AE">#REF!</definedName>
    <definedName name="Table_AF">#REF!</definedName>
    <definedName name="Table_AH">#REF!</definedName>
    <definedName name="Table_AL">#REF!</definedName>
    <definedName name="Table_B">#REF!</definedName>
    <definedName name="Table_C">#REF!</definedName>
    <definedName name="Table_D">#REF!</definedName>
    <definedName name="Table_F">#REF!</definedName>
    <definedName name="Table_G">#REF!</definedName>
    <definedName name="Table_H">#REF!</definedName>
    <definedName name="Table_J">#REF!</definedName>
    <definedName name="Table_K">#REF!</definedName>
    <definedName name="Table_M">#REF!</definedName>
    <definedName name="Table_O">#REF!</definedName>
    <definedName name="Table_Q">#REF!</definedName>
    <definedName name="Table_S">#REF!</definedName>
    <definedName name="Table_T">#REF!</definedName>
    <definedName name="Table_U">#REF!</definedName>
    <definedName name="Table_V">#REF!</definedName>
    <definedName name="YEAR">'[2]Drop Down List'!$H$3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1" i="2" l="1"/>
  <c r="K51" i="2"/>
  <c r="J51" i="2"/>
  <c r="I51" i="2"/>
  <c r="H51" i="2"/>
  <c r="G51" i="2"/>
  <c r="O2" i="2" l="1"/>
  <c r="O2" i="3"/>
  <c r="M2" i="2"/>
  <c r="A2" i="2"/>
  <c r="M2" i="3"/>
  <c r="A2" i="3"/>
  <c r="C8" i="3" l="1"/>
  <c r="H8" i="3"/>
  <c r="G8" i="3" s="1"/>
  <c r="J8" i="3"/>
  <c r="C7" i="3" l="1"/>
  <c r="C21" i="13" l="1"/>
  <c r="C18" i="13"/>
  <c r="B2" i="2" l="1"/>
  <c r="B2" i="3"/>
  <c r="G6" i="13" l="1"/>
  <c r="G24" i="13" l="1"/>
  <c r="B4" i="13" l="1"/>
  <c r="B3" i="13"/>
  <c r="B2" i="13"/>
  <c r="I8" i="2" l="1"/>
  <c r="D8" i="2" s="1"/>
  <c r="G5" i="2"/>
  <c r="K8" i="3"/>
  <c r="L8" i="3" s="1"/>
  <c r="L8" i="2" l="1"/>
  <c r="J8" i="2"/>
  <c r="K8" i="2"/>
  <c r="G8" i="2"/>
  <c r="H8" i="2"/>
  <c r="L13" i="2" l="1"/>
  <c r="G13" i="3" l="1"/>
  <c r="G16" i="3" s="1"/>
  <c r="B3" i="2"/>
  <c r="B3" i="3"/>
  <c r="G38" i="2" l="1"/>
  <c r="L38" i="2"/>
  <c r="H29" i="2"/>
  <c r="J29" i="2"/>
  <c r="K29" i="2"/>
  <c r="L29" i="2"/>
  <c r="G29" i="2"/>
  <c r="I29" i="2" l="1"/>
  <c r="H13" i="3"/>
  <c r="H16" i="3" s="1"/>
  <c r="I13" i="3"/>
  <c r="I16" i="3" s="1"/>
  <c r="J13" i="3"/>
  <c r="J16" i="3" s="1"/>
  <c r="K13" i="3"/>
  <c r="K16" i="3" s="1"/>
  <c r="L13" i="3"/>
  <c r="L16" i="3" s="1"/>
  <c r="G20" i="3" l="1"/>
  <c r="G21" i="2"/>
  <c r="G13" i="2"/>
  <c r="H38" i="2"/>
  <c r="H21" i="2"/>
  <c r="H13" i="2"/>
  <c r="G31" i="2" l="1"/>
  <c r="G23" i="3"/>
  <c r="I20" i="3"/>
  <c r="H31" i="2"/>
  <c r="H40" i="2"/>
  <c r="G40" i="2"/>
  <c r="I38" i="2"/>
  <c r="J38" i="2"/>
  <c r="K38" i="2"/>
  <c r="I21" i="2"/>
  <c r="J21" i="2"/>
  <c r="K21" i="2"/>
  <c r="L21" i="2"/>
  <c r="I13" i="2"/>
  <c r="J13" i="2"/>
  <c r="K13" i="2"/>
  <c r="H20" i="3" l="1"/>
  <c r="I23" i="3"/>
  <c r="J20" i="3"/>
  <c r="K31" i="2"/>
  <c r="J31" i="2"/>
  <c r="I31" i="2"/>
  <c r="I40" i="2"/>
  <c r="J40" i="2"/>
  <c r="L31" i="2"/>
  <c r="L40" i="2"/>
  <c r="K40" i="2"/>
  <c r="H54" i="2"/>
  <c r="G54" i="2"/>
  <c r="J23" i="3" l="1"/>
  <c r="L20" i="3"/>
  <c r="K20" i="3"/>
  <c r="H23" i="3"/>
  <c r="L54" i="2"/>
  <c r="K54" i="2"/>
  <c r="J54" i="2"/>
  <c r="I54" i="2"/>
  <c r="K23" i="3" l="1"/>
  <c r="L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Alidor</author>
  </authors>
  <commentList>
    <comment ref="I7" authorId="0" shapeId="0" xr:uid="{FFA1DFA9-1200-492F-BE36-04CA416387BF}">
      <text>
        <r>
          <rPr>
            <b/>
            <sz val="8"/>
            <color indexed="81"/>
            <rFont val="Verdana"/>
            <family val="2"/>
          </rPr>
          <t xml:space="preserve">Note: </t>
        </r>
        <r>
          <rPr>
            <sz val="8"/>
            <color indexed="81"/>
            <rFont val="Verdana"/>
            <family val="2"/>
          </rPr>
          <t>to allow comparability with annual historical and forecasted figures, please ensure you provide annual figures under Current financial year. This practically means that, depending on your firm's year-end and the timing you submit these figures, you may have some months of actual and some months of forecast data for this current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Alidor</author>
  </authors>
  <commentList>
    <comment ref="I7" authorId="0" shapeId="0" xr:uid="{FEE696C0-087B-4961-B604-5A3AA037A10B}">
      <text>
        <r>
          <rPr>
            <b/>
            <sz val="8"/>
            <color indexed="81"/>
            <rFont val="Verdana"/>
            <family val="2"/>
          </rPr>
          <t>Note:</t>
        </r>
        <r>
          <rPr>
            <sz val="8"/>
            <color indexed="81"/>
            <rFont val="Verdana"/>
            <family val="2"/>
          </rPr>
          <t xml:space="preserve"> to allow comparability with annual historical and forecasted figures, please make sure you provide annual figures under Current financial year. This practically means that, depending on your firm's year-end and the timing you submit these figures, you may have some months of actual and some months of forecast data for this current period.</t>
        </r>
      </text>
    </comment>
  </commentList>
</comments>
</file>

<file path=xl/sharedStrings.xml><?xml version="1.0" encoding="utf-8"?>
<sst xmlns="http://schemas.openxmlformats.org/spreadsheetml/2006/main" count="306" uniqueCount="224">
  <si>
    <t>Financial Data Template - Guidance &amp; Glossary</t>
  </si>
  <si>
    <t>v1.0</t>
  </si>
  <si>
    <t>Please note that this template does NOT replace the financial questions in any other forms you need to submit as part of your application. Please refer to the pages specific to your business model, ensuring you complete and submit the relevant forms.</t>
  </si>
  <si>
    <t>Guidance</t>
  </si>
  <si>
    <t>This guide sets out how to complete the Financial Data Template ("the Template"). The Template is comprised of a Balance Sheet, Income Statement, and Qualitative Questions.</t>
  </si>
  <si>
    <t>This guide uses terms as defined in the Companies Act of 1985 and 2006, or based on the firm's accounting framework (usually UK GAAP or IFRS). The descriptions in this guide are meant to repeat, summarise, or clarify these official definitions without changing their full meaning.</t>
  </si>
  <si>
    <t>1. Please enter your accounting year-end date in the "Current financial year" field in the Income Statement (cell I8) and any corresponding notes for the current period in the "Comments" section (cell N8). This must be entered first before completing the template.
Note: year-end dates in the Balance Sheet and the other periods are auto-filled based on your input in the "Current financial year" in the Income Statement. If appropriate, you may type in the year-end dates for other periods, in the format 'DD/MM/YYYY'.</t>
  </si>
  <si>
    <t>2. In both the Income Statement and Balance Sheet, please input the forecast budget calculation for the first three financial years in columns J to L. Where available, please provide financials for the previous three years (inclusive of the current year) in columns G to I. In column N, input key assumptions, drivers for material movements, and explanations if the historical amounts cannot be directly reconciled to the accounts on Companies House.</t>
  </si>
  <si>
    <t>3. For all financial data entered in columns G to L, please ensure you adhere to the conditions below:</t>
  </si>
  <si>
    <t xml:space="preserve">3.1. The data item should comply with the principles and requirements of the firm's accounting framework, which will generally be UK GAAP (including relevant provisions of the Companies Acts 1985 and 2006 as appropriate) or IFRS. </t>
  </si>
  <si>
    <t xml:space="preserve">3.2. The data item should be unconsolidated. </t>
  </si>
  <si>
    <t>3.3. The data item should be rounded to whole numbers and in single units.</t>
  </si>
  <si>
    <t>3.4. The data item should be left blank where the item does not apply to the firm.</t>
  </si>
  <si>
    <t>3.5. The data item should be in GBP.</t>
  </si>
  <si>
    <t>3.6. The data item should be for the whole financial year. Where the current financial year is not complete, the data item should incorporate a forecast to complete the dataset for the whole financial year.</t>
  </si>
  <si>
    <t>3.7. The data item for expenses in the Income Statement and liabilities in the Balance Sheet should be in positive numbers, except where this is not relevant.</t>
  </si>
  <si>
    <t>3.8. For a sole trader, only the assets and liabilities of the business should be included. It should not include the personal assets and liabilities of the owner.</t>
  </si>
  <si>
    <t xml:space="preserve">3.9. The data item should be in agreement with the underlying accounting records. </t>
  </si>
  <si>
    <t xml:space="preserve">3.10. Accounting policies should be consistent with those adopted in the statutory Annual Accounts and should be consistently applied. </t>
  </si>
  <si>
    <t xml:space="preserve">3.11. Information required should be prepared in accordance with generally accepted accounting standards. </t>
  </si>
  <si>
    <t xml:space="preserve">3.12. The data item should not give a misleading impression of the firm. A data item is likely to give a misleading impression if a firm wrongly omits or includes a material item or presents a material item in the wrong way. </t>
  </si>
  <si>
    <t>3.13. The requirement that any figures be audited does not apply to small companies exempted from audit under the Companies Act 2006.</t>
  </si>
  <si>
    <t>4. Please ensure the Template does not contain error messages and that the Balance Sheet is balanced upon submission to the FCA.</t>
  </si>
  <si>
    <t>5. Please answer the four questions in the Qualitative Questions page by selecting either "Yes" or "No" in the drop-down lists, ensuring to adhere to the below:</t>
  </si>
  <si>
    <t>5.1. Where a question has been answered as "Yes", please answer the corresponding sub-questions where relevant. Note that sub-questions that are not relevant to your firm will be automatically greyed out.</t>
  </si>
  <si>
    <t>5.2. If your firm is subject to multiple prudential regimes, please select the regime with the highest requirement in question 1a (this is the overarching regime).</t>
  </si>
  <si>
    <t>Glossary</t>
  </si>
  <si>
    <t>Income Statement</t>
  </si>
  <si>
    <t>Description</t>
  </si>
  <si>
    <t>Data Element</t>
  </si>
  <si>
    <t>Income derived from regulated financial services</t>
  </si>
  <si>
    <r>
      <rPr>
        <sz val="11"/>
        <rFont val="Verdana"/>
        <family val="2"/>
      </rPr>
      <t xml:space="preserve">Income earned from regulated activities as defined in the </t>
    </r>
    <r>
      <rPr>
        <u/>
        <sz val="11"/>
        <color theme="10"/>
        <rFont val="Verdana"/>
        <family val="2"/>
      </rPr>
      <t>FCA's Perimeter Report</t>
    </r>
    <r>
      <rPr>
        <sz val="11"/>
        <rFont val="Verdana"/>
        <family val="2"/>
      </rPr>
      <t>.</t>
    </r>
  </si>
  <si>
    <t>Income derived from unregulated financial services</t>
  </si>
  <si>
    <t>Income earned from financial services activities that are not regulated.</t>
  </si>
  <si>
    <t>Other income</t>
  </si>
  <si>
    <t>You should record here any income that has derived from its business in the financial year, which has not come from regulated or unregulated financial services.</t>
  </si>
  <si>
    <t>Total operating expense</t>
  </si>
  <si>
    <t>This is the total operating expenses that arise in the course of undertaking the firm’s activities.</t>
  </si>
  <si>
    <t>Interest expense</t>
  </si>
  <si>
    <t>This is the total of interest payable on borrowings of the firm and interest payable on client bank accounts.</t>
  </si>
  <si>
    <t>Other non-operating expense</t>
  </si>
  <si>
    <t xml:space="preserve">Other expenses that do not directly relate to the firm's primary operations. Include here any exceptional items which are separately disclosed in your accounts by virtue of their size or incidence to enable a full understanding of the firm's financial performance. </t>
  </si>
  <si>
    <t>Taxation</t>
  </si>
  <si>
    <t>This comprises current tax charge (income) and deferred tax charge (income). Include any adjustments recognised in the period for current tax of prior periods. It may also include the amount of deferred tax charge (income) relating to the origination and reversal of temporary differences.</t>
  </si>
  <si>
    <t>Data Validation</t>
  </si>
  <si>
    <t>Please do not amend the formulas in the spreadsheets.</t>
  </si>
  <si>
    <t>[4] = [1] + [2] + [3]</t>
  </si>
  <si>
    <t>[14] = [5] + [6] + [7] + [8] + [9] +[10] + [11] + [12] + [13]</t>
  </si>
  <si>
    <t>[14D] = [14A] + [14B] - [14C]</t>
  </si>
  <si>
    <t>[14D] = [4] + [14]</t>
  </si>
  <si>
    <t xml:space="preserve">[19B] = [15] + [16] + [17] + [18] + [19A] </t>
  </si>
  <si>
    <t>[19C] = [4] + [14] - [19B]</t>
  </si>
  <si>
    <t>[25] = [23] - [24]</t>
  </si>
  <si>
    <t>[27] = [25] - [26]</t>
  </si>
  <si>
    <t>[28]: if [23] ≠ 0, then 0, else [4] + [14] - [19B] - [21]</t>
  </si>
  <si>
    <t>[31] = [28] + [29] + [30]</t>
  </si>
  <si>
    <t>Balance Sheet</t>
  </si>
  <si>
    <t>Intangible assets</t>
  </si>
  <si>
    <t>Intangible assets include goodwill, capitalised development costs, patents, licences, exchange seats (such as seats on LIFFE), trademarks and similar rights. Exchange seats held for investment purposes may be treated as a fixed asset investment.</t>
  </si>
  <si>
    <t>Tangible assets</t>
  </si>
  <si>
    <t>Includes property, real estate, plant and equipment beneficially owned by the firm.</t>
  </si>
  <si>
    <t>Investments</t>
  </si>
  <si>
    <t>Financial assets held by the firm for earning income or for capital appreciation. Investments can include shares, bonds, real estate, or other types of financial assets.</t>
  </si>
  <si>
    <t>Debtors</t>
  </si>
  <si>
    <t>Amounts due from counterparties should be reflected at gross amounts less any provisions for bad and doubtful debts. Netting is only permitted to the extent that there is express agreement with the counterparty that balances may be settled on a net basis.</t>
  </si>
  <si>
    <t>Related party receivables</t>
  </si>
  <si>
    <t>Debts owed by one of the other group entities to the company for goods or services that have been provided but not yet been fully paid for.</t>
  </si>
  <si>
    <t>Other current assets</t>
  </si>
  <si>
    <t>Any current asset not defined in the other data elements.</t>
  </si>
  <si>
    <t>Cash and cash equivalents</t>
  </si>
  <si>
    <t>Cash balances and bank balances or invoices payable to your business in the next 3 months; anything which is so liquid it is as good as cash.</t>
  </si>
  <si>
    <t>Creditors</t>
  </si>
  <si>
    <t>These are entities or individuals to whom the company owes money. Creditors can include suppliers, lenders, or any other parties that have provided goods, services, or funds to the company on credit.</t>
  </si>
  <si>
    <t>Related party payable</t>
  </si>
  <si>
    <t>These are entities or individuals, who are related to company, to whom the company owes money.</t>
  </si>
  <si>
    <t>Loan payable</t>
  </si>
  <si>
    <t>These are loans and overdrafts that are due to be repaid within one year.</t>
  </si>
  <si>
    <t>Other current liabilities</t>
  </si>
  <si>
    <t>This is money that the firm owes to creditors within one year.</t>
  </si>
  <si>
    <t xml:space="preserve">These are loans and overdraft facilities that are due for repayment more than one year from now. </t>
  </si>
  <si>
    <t>Other payables</t>
  </si>
  <si>
    <t>This is usually money that a company owes, which is repayable after/more than one year.
This is a debt that is ranked behind other loans that are payable by your business first in terms of order of priority.</t>
  </si>
  <si>
    <t>Subordinated debt</t>
  </si>
  <si>
    <t>This is a loan where the lender's rights to repayment are ranked below other creditors and is due for repayment after more than one year.</t>
  </si>
  <si>
    <t>Capital instruments</t>
  </si>
  <si>
    <t>These are common shares of a company, representing ownership interest. Holders of ordinary shares usually have voting rights and are entitled to dividends, but they are paid after preference shareholders.</t>
  </si>
  <si>
    <t>Share premium accounts</t>
  </si>
  <si>
    <t>This is an account on the company’s balance sheet that represents the amount received by a company when it issues shares above their nominal value. It's a reserve that can be used for specific purposes as defined by company law and is a component of shareholders' equity.</t>
  </si>
  <si>
    <t>Retained earnings</t>
  </si>
  <si>
    <t>This figure should include audited figures where applicable. The requirement that this figure be audited does not apply to small companies exempted from audit under the Companies Act 2006.</t>
  </si>
  <si>
    <t>Accumulated other comprehensive income</t>
  </si>
  <si>
    <t>This figure represents the cumulative total of unrealised gains and losses from certain items not recognised on the income statement.</t>
  </si>
  <si>
    <t>Other reserves</t>
  </si>
  <si>
    <t>This term typically refers to any reserves on the company’s balance sheet not classified under more specific reserve categories. These can include capital redemption reserves, and reserves created from profits, used for a variety of purposes like future investments, loss absorption, or dividend payments.</t>
  </si>
  <si>
    <t>Profit / (loss) current year</t>
  </si>
  <si>
    <t>Incorporated firms should ensure that for both prior year brought forward and current year profit and loss, amounts representing externally audited balances and unverified trading and non trading book balances are identified and disclosed separately. Interim profits may only be included in a firm's initial capital where they have been verified by an external auditor. The requirement that this figure be audited does not apply to small companies exempted from audit under the Companies Act 2006.</t>
  </si>
  <si>
    <t>[13] = [5] + [6] + [7] + [8] + [9] +[10] + [11] + [12]</t>
  </si>
  <si>
    <t>[55] = [14] + [15] + [16] + [17] + [18] + [19]</t>
  </si>
  <si>
    <t>[21]: [13] – [55]</t>
  </si>
  <si>
    <t>[27] = [22] + [23] + [24] + [26]</t>
  </si>
  <si>
    <t>[28] = [4] + [13] - [55] - [27]</t>
  </si>
  <si>
    <t>[34]: If [29] = 0, then 0, else [32] + [33]</t>
  </si>
  <si>
    <t>[42]: If [29] = 0, then 0, else [29] + [30] + [31] + [34] + [35] + [36] + [37] + [38] + [39] + [40] + [41]</t>
  </si>
  <si>
    <t>[42]: If [29] = 0, then 0, else [28]</t>
  </si>
  <si>
    <t>[44]: If [29] &gt; 0, then 0</t>
  </si>
  <si>
    <t xml:space="preserve">[49]: If [44] &gt; 0, then [44] + [45] + [46] + [47] + [48], else 0 </t>
  </si>
  <si>
    <t xml:space="preserve">[49]: If [44] &gt; 0, then [28], else 0 </t>
  </si>
  <si>
    <t>[51]: If [29] + [44] &gt; 0, then 0</t>
  </si>
  <si>
    <t xml:space="preserve">[53]: If [51] &gt; 0, then [51] + [52], else 0 </t>
  </si>
  <si>
    <t xml:space="preserve">[53]: If [51] &gt; 0, then [28], else 0 </t>
  </si>
  <si>
    <t>currency</t>
  </si>
  <si>
    <t>q_number</t>
  </si>
  <si>
    <t>q_text1</t>
  </si>
  <si>
    <t>q_text2</t>
  </si>
  <si>
    <t>q_text3</t>
  </si>
  <si>
    <t>q_text4</t>
  </si>
  <si>
    <t>fy-2</t>
  </si>
  <si>
    <t>fy-1</t>
  </si>
  <si>
    <t>fy</t>
  </si>
  <si>
    <t>fy+1</t>
  </si>
  <si>
    <t>fy+2</t>
  </si>
  <si>
    <t>fy+3</t>
  </si>
  <si>
    <t>version</t>
  </si>
  <si>
    <t>comments</t>
  </si>
  <si>
    <t>units</t>
  </si>
  <si>
    <t>Currency Units: Single</t>
  </si>
  <si>
    <t>Please select currency if NOT in British Pound Sterling (GBP):</t>
  </si>
  <si>
    <t>Historical actuals (previous financial year -2)</t>
  </si>
  <si>
    <t>Historical actuals (previous financial year -1)</t>
  </si>
  <si>
    <t xml:space="preserve">Current financial year </t>
  </si>
  <si>
    <t>Forecast year 1</t>
  </si>
  <si>
    <t>Forecast year 2</t>
  </si>
  <si>
    <t>Forecast year 3</t>
  </si>
  <si>
    <t>Comments
(Key assumptions, drivers for material movements, explanations if the historical amounts cannot be directly reconciled to the accounts on Companies House)</t>
  </si>
  <si>
    <t>[Please input year end date here (DD/MM/YYYY)]</t>
  </si>
  <si>
    <t>[Please state what periods in the 'Current financial year' are forecasted and what are actuals here]</t>
  </si>
  <si>
    <t>Total income during reporting period</t>
  </si>
  <si>
    <t>Operating profit / loss of firm in the reporting period</t>
  </si>
  <si>
    <t>Profit or (loss) before taxation</t>
  </si>
  <si>
    <t xml:space="preserve">Profit or (loss) after taxation </t>
  </si>
  <si>
    <t>Please select currency in Income Statement if applicable</t>
  </si>
  <si>
    <t>Fixed Assets</t>
  </si>
  <si>
    <t xml:space="preserve">Total fixed assets </t>
  </si>
  <si>
    <t>Current Assets</t>
  </si>
  <si>
    <r>
      <t>Total current assets</t>
    </r>
    <r>
      <rPr>
        <sz val="11"/>
        <rFont val="Times New Roman"/>
        <family val="1"/>
      </rPr>
      <t/>
    </r>
  </si>
  <si>
    <t>Current Liabilities</t>
  </si>
  <si>
    <t>Total current liabilities</t>
  </si>
  <si>
    <t xml:space="preserve">Net current assets (liabilities) </t>
  </si>
  <si>
    <t>Long Term Liabilities</t>
  </si>
  <si>
    <t>Total long term liabilities</t>
  </si>
  <si>
    <t>Total assets less total liabilities</t>
  </si>
  <si>
    <t xml:space="preserve">Capital </t>
  </si>
  <si>
    <t xml:space="preserve">Total capital </t>
  </si>
  <si>
    <t>Balance Sheet Data Validation</t>
  </si>
  <si>
    <t>response_no</t>
  </si>
  <si>
    <t>response</t>
  </si>
  <si>
    <t>Please select the currency units (single or thousands):</t>
  </si>
  <si>
    <t>Please Select</t>
  </si>
  <si>
    <t>Is your firm subject to a prudential regime?</t>
  </si>
  <si>
    <t>Yes/No</t>
  </si>
  <si>
    <t>1a</t>
  </si>
  <si>
    <t>If you answered "Yes" in question 1, please specify the prudential regime, your capital requirements and capital resources</t>
  </si>
  <si>
    <t>Prudential regime (please select from list):</t>
  </si>
  <si>
    <t>If you selected "Other", please provide details below:</t>
  </si>
  <si>
    <t>Please select the currency if NOT in British Pound Sterling (GBP):</t>
  </si>
  <si>
    <t>1b</t>
  </si>
  <si>
    <t>Have you reconciled your capital requirement and capital resources figures to confirm you are meeting your capital requirement at the point of authorisation and on an ongoing basis? Please provide details in a separate Excel file using your own management information. Please detail the instruments used, to demonstrate they are allowable instruments, in line with the requirements set in the regulatory regime.</t>
  </si>
  <si>
    <t>Are there any significant related parties agreements that we should be aware of?</t>
  </si>
  <si>
    <t>2a</t>
  </si>
  <si>
    <t>If you answered "Yes" in question 3, please explain further:</t>
  </si>
  <si>
    <t>Are there any off-balance sheet items we should be aware of?</t>
  </si>
  <si>
    <t>3a</t>
  </si>
  <si>
    <t>If you answered "Yes" in question 4, please explain further:</t>
  </si>
  <si>
    <t>Are the firm's annual report and accounts prepared on a going concern basis?</t>
  </si>
  <si>
    <t>Version History</t>
  </si>
  <si>
    <t>Version</t>
  </si>
  <si>
    <t>Publication Date</t>
  </si>
  <si>
    <t>Changes</t>
  </si>
  <si>
    <t>1. First draft of template.</t>
  </si>
  <si>
    <t>1. Adjusted Guidance &amp; Glossary page to clarify periods that have to be completed.
2. Adjusted validation text to state 'Current year field' needs to be completed first before completing the template.
3. Added validation to comments section for Income fields.</t>
  </si>
  <si>
    <t>1. Removed split of income regarding e-money issuance and payment services. Only keep 'regulated', 'unregulated', and 'other' income.</t>
  </si>
  <si>
    <t>1. Added fields in Income Statement and Balance Sheet tabs to aid data transformation.</t>
  </si>
  <si>
    <t>1. Added breakdown of capital section.
2. Added glossary for additional items in capital section.</t>
  </si>
  <si>
    <t>Suggestions:</t>
  </si>
  <si>
    <t>Include a drop-down menu for firm type (disregard this if there are too many firm types) - fields in the forms can be more dynamic to accommodate relevant firm type</t>
  </si>
  <si>
    <t>As an option, drop-down could only include 'incorporated', 'partnership', 'LLP', and 'sole trader'</t>
  </si>
  <si>
    <t>Prudential Regime</t>
  </si>
  <si>
    <t>FCA Handbook Section</t>
  </si>
  <si>
    <t>FCA Handbook Description</t>
  </si>
  <si>
    <t>CMCOB</t>
  </si>
  <si>
    <t>Business Standards</t>
  </si>
  <si>
    <t>Claims Management</t>
  </si>
  <si>
    <t>CONC</t>
  </si>
  <si>
    <t>Specialist Sourcebooks</t>
  </si>
  <si>
    <t>Consumer Credit</t>
  </si>
  <si>
    <t>FPCOB</t>
  </si>
  <si>
    <t>Funeral Plan</t>
  </si>
  <si>
    <t>IPRU-INV 3</t>
  </si>
  <si>
    <t>Prudential Standards</t>
  </si>
  <si>
    <t>Investment Businesses</t>
  </si>
  <si>
    <t>IPRU-INV 5</t>
  </si>
  <si>
    <t>IPRU-INV 11</t>
  </si>
  <si>
    <t>IPRU-INV 12</t>
  </si>
  <si>
    <t>IPRU-INV 13</t>
  </si>
  <si>
    <t>MIFIDPRU</t>
  </si>
  <si>
    <t>MiFID Investment Firms</t>
  </si>
  <si>
    <t>MIPRU</t>
  </si>
  <si>
    <t>Mortgage and Home Finance Firms, and Insurance Intermediaries</t>
  </si>
  <si>
    <t>EMR</t>
  </si>
  <si>
    <t>PSR</t>
  </si>
  <si>
    <t>MLR</t>
  </si>
  <si>
    <t>Other</t>
  </si>
  <si>
    <t>N/A</t>
  </si>
  <si>
    <t>Currency</t>
  </si>
  <si>
    <t>GBP</t>
  </si>
  <si>
    <t>EUR</t>
  </si>
  <si>
    <t>USD</t>
  </si>
  <si>
    <t>CAD</t>
  </si>
  <si>
    <t>SEK</t>
  </si>
  <si>
    <t>CHF</t>
  </si>
  <si>
    <t>JPY</t>
  </si>
  <si>
    <t>Currency Unit</t>
  </si>
  <si>
    <t>Single</t>
  </si>
  <si>
    <t>Thousands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</si>
</sst>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_-;\-* #,##0_-;_-* &quot;-&quot;??_-;_-@_-"/>
    <numFmt numFmtId="165" formatCode="0.0"/>
    <numFmt numFmtId="166" formatCode="dd/mm/yyyy;@"/>
  </numFmts>
  <fonts count="45">
    <font>
      <sz val="11"/>
      <color theme="1"/>
      <name val="Calibri"/>
      <family val="2"/>
      <scheme val="minor"/>
    </font>
    <font>
      <sz val="10"/>
      <color theme="1"/>
      <name val="Verdana"/>
      <family val="2"/>
    </font>
    <font>
      <sz val="10"/>
      <color theme="1"/>
      <name val="Verdana"/>
      <family val="2"/>
    </font>
    <font>
      <b/>
      <sz val="10"/>
      <color theme="0"/>
      <name val="Verdana"/>
      <family val="2"/>
    </font>
    <font>
      <sz val="10"/>
      <color theme="0"/>
      <name val="Verdana"/>
      <family val="2"/>
    </font>
    <font>
      <sz val="10"/>
      <name val="Times New Roman"/>
      <family val="1"/>
    </font>
    <font>
      <sz val="10"/>
      <name val="Arial"/>
      <family val="2"/>
    </font>
    <font>
      <sz val="11"/>
      <name val="Times New Roman"/>
      <family val="1"/>
    </font>
    <font>
      <sz val="10"/>
      <name val="Verdana"/>
      <family val="2"/>
    </font>
    <font>
      <b/>
      <sz val="14"/>
      <name val="Verdana"/>
      <family val="2"/>
    </font>
    <font>
      <b/>
      <sz val="10"/>
      <name val="Verdana"/>
      <family val="2"/>
    </font>
    <font>
      <u/>
      <sz val="10"/>
      <name val="Verdana"/>
      <family val="2"/>
    </font>
    <font>
      <i/>
      <sz val="10"/>
      <name val="Verdana"/>
      <family val="2"/>
    </font>
    <font>
      <b/>
      <sz val="11"/>
      <color theme="0"/>
      <name val="Verdana"/>
      <family val="2"/>
    </font>
    <font>
      <b/>
      <u/>
      <sz val="10"/>
      <color theme="0"/>
      <name val="Verdana"/>
      <family val="2"/>
    </font>
    <font>
      <b/>
      <sz val="9"/>
      <color theme="0"/>
      <name val="Verdana"/>
      <family val="2"/>
    </font>
    <font>
      <b/>
      <sz val="8"/>
      <name val="Verdana"/>
      <family val="2"/>
    </font>
    <font>
      <b/>
      <sz val="11"/>
      <color rgb="FFA50021"/>
      <name val="Verdana"/>
      <family val="2"/>
    </font>
    <font>
      <b/>
      <sz val="10"/>
      <color rgb="FFFF0000"/>
      <name val="Verdana"/>
      <family val="2"/>
    </font>
    <font>
      <i/>
      <sz val="10"/>
      <color theme="0"/>
      <name val="Verdana"/>
      <family val="2"/>
    </font>
    <font>
      <b/>
      <sz val="14"/>
      <color rgb="FFFF0000"/>
      <name val="Verdana"/>
      <family val="2"/>
    </font>
    <font>
      <sz val="11"/>
      <color theme="1"/>
      <name val="Verdana"/>
      <family val="2"/>
    </font>
    <font>
      <b/>
      <sz val="11"/>
      <color theme="1"/>
      <name val="Verdana"/>
      <family val="2"/>
    </font>
    <font>
      <u/>
      <sz val="11"/>
      <color theme="10"/>
      <name val="Calibri"/>
      <family val="2"/>
      <scheme val="minor"/>
    </font>
    <font>
      <u/>
      <sz val="11"/>
      <color theme="10"/>
      <name val="Verdana"/>
      <family val="2"/>
    </font>
    <font>
      <b/>
      <i/>
      <sz val="11"/>
      <color theme="1"/>
      <name val="Verdana"/>
      <family val="2"/>
    </font>
    <font>
      <b/>
      <sz val="8"/>
      <color theme="0"/>
      <name val="Verdana"/>
      <family val="2"/>
    </font>
    <font>
      <b/>
      <sz val="10"/>
      <color rgb="FF00B050"/>
      <name val="Verdana"/>
      <family val="2"/>
    </font>
    <font>
      <b/>
      <sz val="11"/>
      <color rgb="FFFF0000"/>
      <name val="Verdana"/>
      <family val="2"/>
    </font>
    <font>
      <b/>
      <sz val="14"/>
      <color theme="1"/>
      <name val="Verdana"/>
      <family val="2"/>
    </font>
    <font>
      <b/>
      <sz val="8"/>
      <color indexed="81"/>
      <name val="Verdana"/>
      <family val="2"/>
    </font>
    <font>
      <sz val="8"/>
      <color indexed="81"/>
      <name val="Verdana"/>
      <family val="2"/>
    </font>
    <font>
      <b/>
      <sz val="14"/>
      <color rgb="FF660033"/>
      <name val="Verdana"/>
      <family val="2"/>
    </font>
    <font>
      <b/>
      <sz val="18"/>
      <color rgb="FF660033"/>
      <name val="Verdana"/>
      <family val="2"/>
    </font>
    <font>
      <sz val="11"/>
      <color theme="1" tint="0.499984740745262"/>
      <name val="Verdana"/>
      <family val="2"/>
    </font>
    <font>
      <b/>
      <sz val="11"/>
      <color theme="1" tint="0.499984740745262"/>
      <name val="Verdana"/>
      <family val="2"/>
    </font>
    <font>
      <sz val="11"/>
      <name val="Verdana"/>
      <family val="2"/>
    </font>
    <font>
      <sz val="11"/>
      <color rgb="FF000000"/>
      <name val="Calibri"/>
      <family val="2"/>
    </font>
    <font>
      <b/>
      <sz val="11"/>
      <name val="Verdana"/>
      <family val="2"/>
    </font>
    <font>
      <sz val="11"/>
      <color rgb="FF000000"/>
      <name val="Verdana"/>
      <family val="2"/>
    </font>
    <font>
      <b/>
      <sz val="11"/>
      <color rgb="FFFF0000"/>
      <name val="Calibri"/>
      <family val="2"/>
      <scheme val="minor"/>
    </font>
    <font>
      <b/>
      <sz val="11"/>
      <color rgb="FF660033"/>
      <name val="Verdana"/>
      <family val="2"/>
    </font>
    <font>
      <sz val="11"/>
      <color theme="0"/>
      <name val="Calibri"/>
      <family val="2"/>
      <scheme val="minor"/>
    </font>
    <font>
      <sz val="10"/>
      <color rgb="FF000000"/>
      <name val="Verdana"/>
      <family val="2"/>
    </font>
    <font>
      <sz val="10"/>
      <color theme="2" tint="-0.499984740745262"/>
      <name val="Verdana"/>
      <family val="2"/>
    </font>
  </fonts>
  <fills count="9">
    <fill>
      <patternFill patternType="none"/>
    </fill>
    <fill>
      <patternFill patternType="gray125"/>
    </fill>
    <fill>
      <patternFill patternType="solid">
        <fgColor indexed="9"/>
        <bgColor indexed="64"/>
      </patternFill>
    </fill>
    <fill>
      <patternFill patternType="solid">
        <fgColor rgb="FF660033"/>
        <bgColor indexed="64"/>
      </patternFill>
    </fill>
    <fill>
      <patternFill patternType="solid">
        <fgColor theme="0"/>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FDDDE"/>
        <bgColor indexed="64"/>
      </patternFill>
    </fill>
    <fill>
      <patternFill patternType="solid">
        <fgColor rgb="FFAA0004"/>
        <bgColor indexed="64"/>
      </patternFill>
    </fill>
  </fills>
  <borders count="2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dotted">
        <color theme="1"/>
      </left>
      <right style="dotted">
        <color theme="1"/>
      </right>
      <top style="dotted">
        <color theme="1"/>
      </top>
      <bottom style="dotted">
        <color theme="1"/>
      </bottom>
      <diagonal/>
    </border>
    <border>
      <left style="dotted">
        <color theme="1"/>
      </left>
      <right style="dotted">
        <color theme="1"/>
      </right>
      <top style="dotted">
        <color theme="1"/>
      </top>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24994659260841701"/>
      </bottom>
      <diagonal/>
    </border>
    <border>
      <left style="thin">
        <color rgb="FFFF999B"/>
      </left>
      <right style="thin">
        <color rgb="FFFF999B"/>
      </right>
      <top style="thin">
        <color rgb="FFFF999B"/>
      </top>
      <bottom style="thin">
        <color rgb="FFFF999B"/>
      </bottom>
      <diagonal/>
    </border>
    <border>
      <left style="thin">
        <color rgb="FFFF999B"/>
      </left>
      <right/>
      <top style="thin">
        <color rgb="FFFF999B"/>
      </top>
      <bottom style="thin">
        <color rgb="FFFF999B"/>
      </bottom>
      <diagonal/>
    </border>
    <border>
      <left style="thin">
        <color rgb="FFFF999B"/>
      </left>
      <right style="thin">
        <color theme="5" tint="0.39997558519241921"/>
      </right>
      <top style="thin">
        <color rgb="FFFF999B"/>
      </top>
      <bottom style="thin">
        <color rgb="FFFF999B"/>
      </bottom>
      <diagonal/>
    </border>
    <border>
      <left style="thin">
        <color theme="0" tint="-0.34998626667073579"/>
      </left>
      <right style="thin">
        <color theme="0" tint="-0.34998626667073579"/>
      </right>
      <top style="thin">
        <color theme="0" tint="-0.34998626667073579"/>
      </top>
      <bottom/>
      <diagonal/>
    </border>
  </borders>
  <cellStyleXfs count="5">
    <xf numFmtId="0" fontId="0" fillId="0" borderId="0"/>
    <xf numFmtId="43" fontId="2" fillId="0" borderId="0" applyFont="0" applyFill="0" applyBorder="0" applyAlignment="0" applyProtection="0"/>
    <xf numFmtId="0" fontId="5" fillId="0" borderId="0"/>
    <xf numFmtId="0" fontId="6" fillId="0" borderId="0"/>
    <xf numFmtId="0" fontId="23" fillId="0" borderId="0" applyNumberFormat="0" applyFill="0" applyBorder="0" applyAlignment="0" applyProtection="0"/>
  </cellStyleXfs>
  <cellXfs count="149">
    <xf numFmtId="0" fontId="0" fillId="0" borderId="0" xfId="0"/>
    <xf numFmtId="0" fontId="8" fillId="2" borderId="0" xfId="3" applyFont="1" applyFill="1"/>
    <xf numFmtId="0" fontId="9" fillId="2" borderId="0" xfId="3" applyFont="1" applyFill="1"/>
    <xf numFmtId="0" fontId="10" fillId="2" borderId="0" xfId="3" applyFont="1" applyFill="1"/>
    <xf numFmtId="0" fontId="10" fillId="2" borderId="0" xfId="3" applyFont="1" applyFill="1" applyAlignment="1">
      <alignment horizontal="left"/>
    </xf>
    <xf numFmtId="0" fontId="11" fillId="2" borderId="0" xfId="3" applyFont="1" applyFill="1"/>
    <xf numFmtId="0" fontId="12" fillId="2" borderId="0" xfId="3" applyFont="1" applyFill="1" applyAlignment="1">
      <alignment horizontal="right"/>
    </xf>
    <xf numFmtId="0" fontId="13" fillId="3" borderId="0" xfId="3" applyFont="1" applyFill="1"/>
    <xf numFmtId="0" fontId="4" fillId="3" borderId="0" xfId="3" applyFont="1" applyFill="1"/>
    <xf numFmtId="0" fontId="3" fillId="3" borderId="0" xfId="3" applyFont="1" applyFill="1" applyAlignment="1">
      <alignment horizontal="left"/>
    </xf>
    <xf numFmtId="0" fontId="3" fillId="3" borderId="0" xfId="3" applyFont="1" applyFill="1"/>
    <xf numFmtId="0" fontId="14" fillId="3" borderId="0" xfId="3" applyFont="1" applyFill="1"/>
    <xf numFmtId="164" fontId="8" fillId="2" borderId="0" xfId="1" applyNumberFormat="1" applyFont="1" applyFill="1"/>
    <xf numFmtId="0" fontId="16" fillId="2" borderId="0" xfId="3" applyFont="1" applyFill="1"/>
    <xf numFmtId="0" fontId="17" fillId="2" borderId="0" xfId="3" applyFont="1" applyFill="1"/>
    <xf numFmtId="0" fontId="8" fillId="0" borderId="0" xfId="2" applyFont="1"/>
    <xf numFmtId="0" fontId="10" fillId="2" borderId="0" xfId="2" applyFont="1" applyFill="1"/>
    <xf numFmtId="0" fontId="8" fillId="2" borderId="0" xfId="2" applyFont="1" applyFill="1"/>
    <xf numFmtId="0" fontId="10" fillId="2" borderId="0" xfId="2" applyFont="1" applyFill="1" applyAlignment="1">
      <alignment horizontal="center"/>
    </xf>
    <xf numFmtId="0" fontId="8" fillId="2" borderId="0" xfId="2" applyFont="1" applyFill="1" applyAlignment="1">
      <alignment horizontal="left"/>
    </xf>
    <xf numFmtId="0" fontId="8" fillId="2" borderId="0" xfId="2" applyFont="1" applyFill="1" applyAlignment="1">
      <alignment horizontal="left" indent="2"/>
    </xf>
    <xf numFmtId="0" fontId="10" fillId="0" borderId="0" xfId="3" applyFont="1" applyAlignment="1">
      <alignment horizontal="left"/>
    </xf>
    <xf numFmtId="0" fontId="21" fillId="0" borderId="0" xfId="0" applyFont="1"/>
    <xf numFmtId="0" fontId="22" fillId="0" borderId="0" xfId="0" applyFont="1"/>
    <xf numFmtId="0" fontId="21" fillId="0" borderId="3" xfId="0" applyFont="1" applyBorder="1" applyAlignment="1">
      <alignment vertical="top" wrapText="1"/>
    </xf>
    <xf numFmtId="0" fontId="10" fillId="0" borderId="0" xfId="2" applyFont="1" applyAlignment="1">
      <alignment horizontal="left"/>
    </xf>
    <xf numFmtId="0" fontId="25" fillId="0" borderId="0" xfId="0" applyFont="1"/>
    <xf numFmtId="0" fontId="21" fillId="0" borderId="0" xfId="0" applyFont="1" applyAlignment="1">
      <alignment vertical="top"/>
    </xf>
    <xf numFmtId="0" fontId="24" fillId="0" borderId="0" xfId="4" quotePrefix="1" applyFont="1" applyAlignment="1">
      <alignment vertical="top" wrapText="1"/>
    </xf>
    <xf numFmtId="0" fontId="8" fillId="0" borderId="0" xfId="3" applyFont="1"/>
    <xf numFmtId="0" fontId="8" fillId="2" borderId="0" xfId="2" applyFont="1" applyFill="1" applyAlignment="1">
      <alignment vertical="top"/>
    </xf>
    <xf numFmtId="0" fontId="3" fillId="5" borderId="5" xfId="3" applyFont="1" applyFill="1" applyBorder="1"/>
    <xf numFmtId="0" fontId="4" fillId="5" borderId="6" xfId="3" applyFont="1" applyFill="1" applyBorder="1"/>
    <xf numFmtId="0" fontId="19" fillId="5" borderId="6" xfId="3" applyFont="1" applyFill="1" applyBorder="1" applyAlignment="1">
      <alignment horizontal="right"/>
    </xf>
    <xf numFmtId="0" fontId="8" fillId="2" borderId="8" xfId="3" applyFont="1" applyFill="1" applyBorder="1"/>
    <xf numFmtId="0" fontId="8" fillId="2" borderId="9" xfId="3" applyFont="1" applyFill="1" applyBorder="1"/>
    <xf numFmtId="0" fontId="12" fillId="2" borderId="9" xfId="3" applyFont="1" applyFill="1" applyBorder="1" applyAlignment="1">
      <alignment horizontal="right"/>
    </xf>
    <xf numFmtId="0" fontId="20" fillId="0" borderId="0" xfId="0" applyFont="1" applyAlignment="1">
      <alignment horizontal="center" vertical="center"/>
    </xf>
    <xf numFmtId="0" fontId="28" fillId="0" borderId="0" xfId="0" applyFont="1" applyAlignment="1">
      <alignment vertical="center"/>
    </xf>
    <xf numFmtId="0" fontId="21" fillId="0" borderId="0" xfId="0" applyFont="1" applyAlignment="1">
      <alignment vertical="center"/>
    </xf>
    <xf numFmtId="0" fontId="21" fillId="0" borderId="0" xfId="0" applyFont="1" applyAlignment="1">
      <alignment vertical="center" wrapText="1"/>
    </xf>
    <xf numFmtId="0" fontId="10" fillId="0" borderId="0" xfId="2" applyFont="1"/>
    <xf numFmtId="0" fontId="10" fillId="0" borderId="0" xfId="3" applyFont="1"/>
    <xf numFmtId="0" fontId="8" fillId="2" borderId="1" xfId="2" applyFont="1" applyFill="1" applyBorder="1" applyAlignment="1" applyProtection="1">
      <alignment horizontal="center" vertical="center"/>
      <protection locked="0"/>
    </xf>
    <xf numFmtId="0" fontId="21" fillId="0" borderId="0" xfId="0" applyFont="1" applyAlignment="1">
      <alignment horizontal="center" vertical="center"/>
    </xf>
    <xf numFmtId="165" fontId="21" fillId="0" borderId="0" xfId="0" applyNumberFormat="1" applyFont="1" applyAlignment="1">
      <alignment horizontal="center" vertical="center"/>
    </xf>
    <xf numFmtId="14" fontId="21" fillId="0" borderId="0" xfId="0" applyNumberFormat="1" applyFont="1" applyAlignment="1">
      <alignment horizontal="center" vertical="center"/>
    </xf>
    <xf numFmtId="0" fontId="22" fillId="0" borderId="0" xfId="0" applyFont="1" applyAlignment="1">
      <alignment vertical="center"/>
    </xf>
    <xf numFmtId="0" fontId="29" fillId="0" borderId="0" xfId="0" applyFont="1" applyAlignment="1">
      <alignment vertical="center"/>
    </xf>
    <xf numFmtId="0" fontId="22" fillId="0" borderId="0" xfId="0" applyFont="1" applyAlignment="1">
      <alignment horizontal="center" vertical="center" wrapText="1"/>
    </xf>
    <xf numFmtId="0" fontId="22" fillId="0" borderId="0" xfId="0" applyFont="1" applyAlignment="1">
      <alignment vertical="center" wrapText="1"/>
    </xf>
    <xf numFmtId="14" fontId="15" fillId="3" borderId="0" xfId="0" applyNumberFormat="1" applyFont="1" applyFill="1" applyAlignment="1">
      <alignment horizontal="center" vertical="center" wrapText="1"/>
    </xf>
    <xf numFmtId="14" fontId="26" fillId="3" borderId="0" xfId="0" applyNumberFormat="1" applyFont="1" applyFill="1" applyAlignment="1">
      <alignment horizontal="center" vertical="center" wrapText="1"/>
    </xf>
    <xf numFmtId="166" fontId="8" fillId="0" borderId="1" xfId="2" applyNumberFormat="1" applyFont="1" applyBorder="1" applyAlignment="1" applyProtection="1">
      <alignment horizontal="center" vertical="center" wrapText="1"/>
      <protection locked="0"/>
    </xf>
    <xf numFmtId="164" fontId="8" fillId="2" borderId="1" xfId="1" applyNumberFormat="1" applyFont="1" applyFill="1" applyBorder="1" applyAlignment="1" applyProtection="1">
      <alignment vertical="center"/>
      <protection locked="0"/>
    </xf>
    <xf numFmtId="164" fontId="10" fillId="2" borderId="1" xfId="1" applyNumberFormat="1" applyFont="1" applyFill="1" applyBorder="1" applyAlignment="1">
      <alignment vertical="center"/>
    </xf>
    <xf numFmtId="0" fontId="10" fillId="0" borderId="0" xfId="2" applyFont="1" applyAlignment="1">
      <alignment horizontal="center" vertical="center"/>
    </xf>
    <xf numFmtId="0" fontId="8" fillId="0" borderId="0" xfId="2" applyFont="1" applyAlignment="1">
      <alignment vertical="center"/>
    </xf>
    <xf numFmtId="164" fontId="8" fillId="0" borderId="1" xfId="1" applyNumberFormat="1" applyFont="1" applyFill="1" applyBorder="1" applyAlignment="1" applyProtection="1">
      <alignment vertical="center"/>
      <protection locked="0"/>
    </xf>
    <xf numFmtId="164" fontId="10" fillId="0" borderId="0" xfId="1" applyNumberFormat="1" applyFont="1" applyFill="1" applyBorder="1" applyAlignment="1">
      <alignment vertical="center"/>
    </xf>
    <xf numFmtId="164" fontId="4" fillId="3" borderId="0" xfId="1" applyNumberFormat="1" applyFont="1" applyFill="1" applyAlignment="1">
      <alignment vertical="center"/>
    </xf>
    <xf numFmtId="0" fontId="4" fillId="3" borderId="0" xfId="3" applyFont="1" applyFill="1" applyAlignment="1">
      <alignment vertical="center"/>
    </xf>
    <xf numFmtId="164" fontId="10" fillId="0" borderId="1" xfId="1" applyNumberFormat="1" applyFont="1" applyFill="1" applyBorder="1" applyAlignment="1" applyProtection="1">
      <alignment vertical="center"/>
    </xf>
    <xf numFmtId="0" fontId="8" fillId="0" borderId="0" xfId="1" applyNumberFormat="1" applyFont="1" applyFill="1" applyBorder="1" applyAlignment="1">
      <alignment horizontal="left" vertical="center"/>
    </xf>
    <xf numFmtId="0" fontId="8" fillId="2" borderId="0" xfId="3" applyFont="1" applyFill="1" applyAlignment="1">
      <alignment vertical="center"/>
    </xf>
    <xf numFmtId="0" fontId="10" fillId="2" borderId="0" xfId="3" applyFont="1" applyFill="1" applyAlignment="1">
      <alignment horizontal="center" vertical="center"/>
    </xf>
    <xf numFmtId="164" fontId="8" fillId="2" borderId="0" xfId="1" applyNumberFormat="1" applyFont="1" applyFill="1" applyBorder="1" applyAlignment="1">
      <alignment vertical="center"/>
    </xf>
    <xf numFmtId="164" fontId="10" fillId="2" borderId="2" xfId="1" applyNumberFormat="1" applyFont="1" applyFill="1" applyBorder="1" applyAlignment="1">
      <alignment vertical="center"/>
    </xf>
    <xf numFmtId="164" fontId="8" fillId="2" borderId="0" xfId="1" applyNumberFormat="1" applyFont="1" applyFill="1" applyAlignment="1">
      <alignment vertical="center"/>
    </xf>
    <xf numFmtId="164" fontId="10" fillId="2" borderId="0" xfId="1" applyNumberFormat="1" applyFont="1" applyFill="1" applyAlignment="1">
      <alignment horizontal="center" vertical="center"/>
    </xf>
    <xf numFmtId="0" fontId="8" fillId="0" borderId="0" xfId="3" applyFont="1" applyAlignment="1">
      <alignment vertical="center"/>
    </xf>
    <xf numFmtId="164" fontId="10" fillId="0" borderId="2" xfId="1" applyNumberFormat="1" applyFont="1" applyFill="1" applyBorder="1" applyAlignment="1">
      <alignment vertical="center"/>
    </xf>
    <xf numFmtId="164" fontId="8" fillId="0" borderId="0" xfId="1" applyNumberFormat="1" applyFont="1" applyFill="1" applyAlignment="1">
      <alignment vertical="center"/>
    </xf>
    <xf numFmtId="164" fontId="3" fillId="3" borderId="0" xfId="1" applyNumberFormat="1" applyFont="1" applyFill="1" applyAlignment="1">
      <alignment horizontal="center" vertical="center"/>
    </xf>
    <xf numFmtId="164" fontId="4" fillId="5" borderId="6" xfId="1" applyNumberFormat="1" applyFont="1" applyFill="1" applyBorder="1" applyAlignment="1">
      <alignment vertical="center"/>
    </xf>
    <xf numFmtId="164" fontId="4" fillId="5" borderId="7" xfId="1" applyNumberFormat="1" applyFont="1" applyFill="1" applyBorder="1" applyAlignment="1">
      <alignment vertical="center"/>
    </xf>
    <xf numFmtId="164" fontId="27" fillId="2" borderId="9" xfId="1" applyNumberFormat="1" applyFont="1" applyFill="1" applyBorder="1" applyAlignment="1">
      <alignment horizontal="center" vertical="center"/>
    </xf>
    <xf numFmtId="164" fontId="27" fillId="2" borderId="10" xfId="1" applyNumberFormat="1" applyFont="1" applyFill="1" applyBorder="1" applyAlignment="1">
      <alignment horizontal="center" vertical="center"/>
    </xf>
    <xf numFmtId="164" fontId="10" fillId="0" borderId="1" xfId="1" applyNumberFormat="1" applyFont="1" applyFill="1" applyBorder="1" applyAlignment="1">
      <alignment vertical="center"/>
    </xf>
    <xf numFmtId="0" fontId="32" fillId="0" borderId="0" xfId="0" applyFont="1"/>
    <xf numFmtId="0" fontId="35" fillId="0" borderId="0" xfId="0" applyFont="1" applyAlignment="1">
      <alignment horizontal="left"/>
    </xf>
    <xf numFmtId="0" fontId="22" fillId="6" borderId="3" xfId="0" applyFont="1" applyFill="1" applyBorder="1" applyAlignment="1">
      <alignment vertical="center"/>
    </xf>
    <xf numFmtId="0" fontId="22" fillId="6" borderId="3" xfId="0" applyFont="1" applyFill="1" applyBorder="1" applyAlignment="1">
      <alignment horizontal="center" vertical="center"/>
    </xf>
    <xf numFmtId="0" fontId="21" fillId="7" borderId="0" xfId="0" applyFont="1" applyFill="1"/>
    <xf numFmtId="0" fontId="21" fillId="0" borderId="0" xfId="0" applyFont="1" applyAlignment="1">
      <alignment horizontal="left" vertical="center" indent="4"/>
    </xf>
    <xf numFmtId="0" fontId="35" fillId="0" borderId="0" xfId="0" applyFont="1"/>
    <xf numFmtId="0" fontId="34" fillId="0" borderId="0" xfId="0" applyFont="1"/>
    <xf numFmtId="0" fontId="8" fillId="2" borderId="1" xfId="2" applyFont="1" applyFill="1" applyBorder="1" applyAlignment="1">
      <alignment horizontal="center" vertical="center"/>
    </xf>
    <xf numFmtId="166" fontId="8" fillId="0" borderId="1" xfId="2" applyNumberFormat="1" applyFont="1" applyBorder="1" applyAlignment="1">
      <alignment horizontal="center" vertical="center" wrapText="1"/>
    </xf>
    <xf numFmtId="0" fontId="18" fillId="2" borderId="0" xfId="2" applyFont="1" applyFill="1" applyAlignment="1">
      <alignment horizontal="left" vertical="center" wrapText="1"/>
    </xf>
    <xf numFmtId="0" fontId="37" fillId="0" borderId="0" xfId="0" applyFont="1"/>
    <xf numFmtId="0" fontId="9" fillId="0" borderId="0" xfId="3" applyFont="1"/>
    <xf numFmtId="0" fontId="8" fillId="0" borderId="0" xfId="2" applyFont="1" applyAlignment="1">
      <alignment vertical="top"/>
    </xf>
    <xf numFmtId="0" fontId="8" fillId="7" borderId="1" xfId="2" applyFont="1" applyFill="1" applyBorder="1" applyAlignment="1" applyProtection="1">
      <alignment horizontal="center" vertical="center"/>
      <protection locked="0"/>
    </xf>
    <xf numFmtId="0" fontId="36" fillId="7" borderId="1" xfId="2" applyFont="1" applyFill="1" applyBorder="1" applyAlignment="1" applyProtection="1">
      <alignment horizontal="center" vertical="center"/>
      <protection locked="0"/>
    </xf>
    <xf numFmtId="164" fontId="36" fillId="7" borderId="1" xfId="1" applyNumberFormat="1" applyFont="1" applyFill="1" applyBorder="1" applyAlignment="1" applyProtection="1">
      <alignment vertical="center"/>
      <protection locked="0"/>
    </xf>
    <xf numFmtId="0" fontId="36" fillId="0" borderId="0" xfId="0" applyFont="1" applyAlignment="1">
      <alignment horizontal="left" vertical="center"/>
    </xf>
    <xf numFmtId="0" fontId="38" fillId="0" borderId="0" xfId="0" applyFont="1" applyAlignment="1">
      <alignment horizontal="left" vertical="center"/>
    </xf>
    <xf numFmtId="0" fontId="36" fillId="0" borderId="0" xfId="0" applyFont="1" applyAlignment="1">
      <alignment horizontal="left" vertical="center" wrapText="1"/>
    </xf>
    <xf numFmtId="0" fontId="39" fillId="0" borderId="0" xfId="0" applyFont="1"/>
    <xf numFmtId="0" fontId="21" fillId="0" borderId="15" xfId="0" applyFont="1" applyBorder="1"/>
    <xf numFmtId="0" fontId="40" fillId="0" borderId="0" xfId="0" applyFont="1" applyAlignment="1">
      <alignment vertical="center"/>
    </xf>
    <xf numFmtId="0" fontId="33" fillId="0" borderId="0" xfId="0" applyFont="1"/>
    <xf numFmtId="14" fontId="15" fillId="8" borderId="0" xfId="0" applyNumberFormat="1" applyFont="1" applyFill="1" applyAlignment="1">
      <alignment horizontal="center" vertical="center" wrapText="1"/>
    </xf>
    <xf numFmtId="0" fontId="8" fillId="2" borderId="16" xfId="1" applyNumberFormat="1" applyFont="1" applyFill="1" applyBorder="1" applyAlignment="1" applyProtection="1">
      <alignment horizontal="left" vertical="center" wrapText="1"/>
      <protection locked="0"/>
    </xf>
    <xf numFmtId="14" fontId="15" fillId="8" borderId="0" xfId="0" applyNumberFormat="1" applyFont="1" applyFill="1" applyAlignment="1">
      <alignment vertical="center" wrapText="1"/>
    </xf>
    <xf numFmtId="0" fontId="8" fillId="2" borderId="17" xfId="1" applyNumberFormat="1" applyFont="1" applyFill="1" applyBorder="1" applyAlignment="1" applyProtection="1">
      <alignment horizontal="left" vertical="center" wrapText="1"/>
      <protection locked="0"/>
    </xf>
    <xf numFmtId="0" fontId="8" fillId="2" borderId="18" xfId="1" applyNumberFormat="1" applyFont="1" applyFill="1" applyBorder="1" applyAlignment="1" applyProtection="1">
      <alignment horizontal="left" vertical="center" wrapText="1"/>
      <protection locked="0"/>
    </xf>
    <xf numFmtId="0" fontId="10" fillId="2" borderId="18" xfId="1" applyNumberFormat="1" applyFont="1" applyFill="1" applyBorder="1" applyAlignment="1" applyProtection="1">
      <alignment horizontal="left" vertical="center" wrapText="1"/>
      <protection locked="0"/>
    </xf>
    <xf numFmtId="0" fontId="8" fillId="2" borderId="16" xfId="1" applyNumberFormat="1" applyFont="1" applyFill="1" applyBorder="1" applyAlignment="1" applyProtection="1">
      <alignment vertical="center" wrapText="1"/>
      <protection locked="0"/>
    </xf>
    <xf numFmtId="0" fontId="8" fillId="0" borderId="16" xfId="1" applyNumberFormat="1" applyFont="1" applyFill="1" applyBorder="1" applyAlignment="1" applyProtection="1">
      <alignment horizontal="left" vertical="center" wrapText="1"/>
      <protection locked="0"/>
    </xf>
    <xf numFmtId="0" fontId="8" fillId="0" borderId="18" xfId="1" applyNumberFormat="1" applyFont="1" applyFill="1" applyBorder="1" applyAlignment="1" applyProtection="1">
      <alignment horizontal="left" vertical="center" wrapText="1"/>
      <protection locked="0"/>
    </xf>
    <xf numFmtId="0" fontId="10" fillId="0" borderId="18" xfId="1" applyNumberFormat="1" applyFont="1" applyFill="1" applyBorder="1" applyAlignment="1" applyProtection="1">
      <alignment horizontal="left" vertical="center" wrapText="1"/>
      <protection locked="0"/>
    </xf>
    <xf numFmtId="0" fontId="41" fillId="2" borderId="0" xfId="3" applyFont="1" applyFill="1"/>
    <xf numFmtId="0" fontId="21" fillId="0" borderId="3" xfId="0" applyFont="1" applyBorder="1" applyAlignment="1">
      <alignment horizontal="center" vertical="top" wrapText="1"/>
    </xf>
    <xf numFmtId="0" fontId="21" fillId="0" borderId="4" xfId="0" applyFont="1" applyBorder="1" applyAlignment="1">
      <alignment vertical="top" wrapText="1"/>
    </xf>
    <xf numFmtId="0" fontId="21" fillId="0" borderId="4" xfId="0" applyFont="1" applyBorder="1" applyAlignment="1">
      <alignment vertical="center" wrapText="1"/>
    </xf>
    <xf numFmtId="0" fontId="24" fillId="0" borderId="3" xfId="4" applyFont="1" applyFill="1" applyBorder="1" applyAlignment="1">
      <alignment vertical="top" wrapText="1"/>
    </xf>
    <xf numFmtId="0" fontId="4" fillId="0" borderId="0" xfId="2" applyFont="1"/>
    <xf numFmtId="0" fontId="4" fillId="2" borderId="0" xfId="3" applyFont="1" applyFill="1"/>
    <xf numFmtId="0" fontId="4" fillId="0" borderId="0" xfId="3" applyFont="1"/>
    <xf numFmtId="0" fontId="4" fillId="2" borderId="0" xfId="3" applyFont="1" applyFill="1" applyAlignment="1">
      <alignment vertical="center"/>
    </xf>
    <xf numFmtId="164" fontId="4" fillId="2" borderId="0" xfId="1" applyNumberFormat="1" applyFont="1" applyFill="1" applyBorder="1" applyAlignment="1">
      <alignment vertical="center"/>
    </xf>
    <xf numFmtId="164" fontId="3" fillId="2" borderId="0" xfId="1" applyNumberFormat="1" applyFont="1" applyFill="1" applyBorder="1" applyAlignment="1">
      <alignment vertical="center"/>
    </xf>
    <xf numFmtId="164" fontId="4" fillId="2" borderId="0" xfId="1" applyNumberFormat="1" applyFont="1" applyFill="1" applyAlignment="1">
      <alignment vertical="center"/>
    </xf>
    <xf numFmtId="164" fontId="3" fillId="2" borderId="0" xfId="1" applyNumberFormat="1" applyFont="1" applyFill="1" applyAlignment="1">
      <alignment horizontal="center" vertical="center"/>
    </xf>
    <xf numFmtId="164" fontId="4" fillId="0" borderId="0" xfId="1" applyNumberFormat="1" applyFont="1" applyFill="1" applyBorder="1" applyAlignment="1">
      <alignment vertical="center"/>
    </xf>
    <xf numFmtId="164" fontId="4" fillId="0" borderId="0" xfId="1" applyNumberFormat="1" applyFont="1" applyFill="1" applyAlignment="1">
      <alignment vertical="center"/>
    </xf>
    <xf numFmtId="0" fontId="4" fillId="0" borderId="0" xfId="3" applyFont="1" applyAlignment="1">
      <alignment vertical="center"/>
    </xf>
    <xf numFmtId="164" fontId="4" fillId="2" borderId="0" xfId="1" applyNumberFormat="1" applyFont="1" applyFill="1"/>
    <xf numFmtId="164" fontId="4" fillId="2" borderId="0" xfId="1" applyNumberFormat="1" applyFont="1" applyFill="1" applyBorder="1"/>
    <xf numFmtId="164" fontId="4" fillId="0" borderId="0" xfId="1" applyNumberFormat="1" applyFont="1" applyFill="1" applyBorder="1"/>
    <xf numFmtId="0" fontId="42" fillId="0" borderId="0" xfId="0" applyFont="1"/>
    <xf numFmtId="0" fontId="1" fillId="0" borderId="0" xfId="0" applyFont="1"/>
    <xf numFmtId="0" fontId="1" fillId="0" borderId="0" xfId="0" applyFont="1" applyAlignment="1">
      <alignment horizontal="right"/>
    </xf>
    <xf numFmtId="0" fontId="43" fillId="0" borderId="0" xfId="0" applyFont="1" applyAlignment="1">
      <alignment horizontal="right"/>
    </xf>
    <xf numFmtId="0" fontId="44" fillId="0" borderId="0" xfId="0" applyFont="1" applyAlignment="1">
      <alignment horizontal="right" vertical="center"/>
    </xf>
    <xf numFmtId="164" fontId="8" fillId="2" borderId="19" xfId="1" applyNumberFormat="1" applyFont="1" applyFill="1" applyBorder="1" applyAlignment="1" applyProtection="1">
      <alignment vertical="center"/>
      <protection locked="0"/>
    </xf>
    <xf numFmtId="0" fontId="21" fillId="0" borderId="0" xfId="0" applyFont="1" applyAlignment="1">
      <alignment horizontal="left" vertical="center" wrapText="1" indent="4"/>
    </xf>
    <xf numFmtId="0" fontId="28" fillId="0" borderId="0" xfId="0" applyFont="1" applyAlignment="1">
      <alignment horizontal="left" vertical="center" wrapText="1"/>
    </xf>
    <xf numFmtId="0" fontId="21" fillId="0" borderId="0" xfId="0" applyFont="1" applyAlignment="1">
      <alignment horizontal="left" vertical="center" wrapText="1"/>
    </xf>
    <xf numFmtId="0" fontId="21" fillId="4" borderId="0" xfId="0" applyFont="1" applyFill="1" applyAlignment="1">
      <alignment horizontal="left" vertical="center" wrapText="1"/>
    </xf>
    <xf numFmtId="0" fontId="21" fillId="0" borderId="0" xfId="0" applyFont="1" applyAlignment="1">
      <alignment horizontal="left" vertical="center"/>
    </xf>
    <xf numFmtId="0" fontId="18" fillId="2" borderId="0" xfId="3" applyFont="1" applyFill="1" applyAlignment="1">
      <alignment horizontal="left" vertical="center" wrapText="1"/>
    </xf>
    <xf numFmtId="0" fontId="18" fillId="2" borderId="11" xfId="3" applyFont="1" applyFill="1" applyBorder="1" applyAlignment="1">
      <alignment horizontal="left" vertical="center" wrapText="1"/>
    </xf>
    <xf numFmtId="0" fontId="36" fillId="7" borderId="12" xfId="0" applyFont="1" applyFill="1" applyBorder="1" applyAlignment="1" applyProtection="1">
      <alignment horizontal="left" vertical="center" wrapText="1"/>
      <protection locked="0"/>
    </xf>
    <xf numFmtId="0" fontId="36" fillId="7" borderId="13" xfId="0" applyFont="1" applyFill="1" applyBorder="1" applyAlignment="1" applyProtection="1">
      <alignment horizontal="left" vertical="center" wrapText="1"/>
      <protection locked="0"/>
    </xf>
    <xf numFmtId="0" fontId="36" fillId="7" borderId="14" xfId="0" applyFont="1" applyFill="1" applyBorder="1" applyAlignment="1" applyProtection="1">
      <alignment horizontal="left" vertical="center" wrapText="1"/>
      <protection locked="0"/>
    </xf>
    <xf numFmtId="0" fontId="40" fillId="0" borderId="0" xfId="0" applyFont="1" applyAlignment="1">
      <alignment horizontal="left" vertical="center" wrapText="1"/>
    </xf>
  </cellXfs>
  <cellStyles count="5">
    <cellStyle name="Comma" xfId="1" builtinId="3"/>
    <cellStyle name="Hyperlink" xfId="4" builtinId="8"/>
    <cellStyle name="Normal" xfId="0" builtinId="0"/>
    <cellStyle name="Normal 2" xfId="3" xr:uid="{2C4D3736-E3E7-4366-BBA4-3A150BFCB997}"/>
    <cellStyle name="Normal_SUP 16 Annex 24 R FSA029 to FAS044 FINAL 20060522" xfId="2" xr:uid="{C06AA1DD-EBBC-4C88-A619-A31ED43D6F78}"/>
  </cellStyles>
  <dxfs count="31">
    <dxf>
      <font>
        <b val="0"/>
        <i val="0"/>
        <strike val="0"/>
        <condense val="0"/>
        <extend val="0"/>
        <outline val="0"/>
        <shadow val="0"/>
        <u val="none"/>
        <vertAlign val="baseline"/>
        <sz val="11"/>
        <color theme="1"/>
        <name val="Verdana"/>
        <family val="2"/>
        <scheme val="none"/>
      </font>
      <alignment horizontal="general" vertical="center" textRotation="0" wrapText="1" indent="0" justifyLastLine="0" shrinkToFit="0" readingOrder="0"/>
    </dxf>
    <dxf>
      <font>
        <b/>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color theme="0" tint="-0.34998626667073579"/>
      </font>
      <fill>
        <patternFill>
          <bgColor theme="0" tint="-4.9989318521683403E-2"/>
        </patternFill>
      </fill>
    </dxf>
    <dxf>
      <font>
        <b val="0"/>
        <i/>
        <color theme="0" tint="-0.34998626667073579"/>
      </font>
    </dxf>
    <dxf>
      <font>
        <b val="0"/>
        <i/>
        <color theme="0" tint="-0.34998626667073579"/>
      </font>
      <border>
        <left style="thin">
          <color theme="0" tint="-0.34998626667073579"/>
        </left>
        <right style="thin">
          <color theme="0" tint="-0.34998626667073579"/>
        </right>
        <top style="thin">
          <color theme="0" tint="-0.34998626667073579"/>
        </top>
        <bottom style="thin">
          <color theme="0" tint="-0.34998626667073579"/>
        </bottom>
        <vertical/>
        <horizontal/>
      </border>
    </dxf>
    <dxf>
      <font>
        <b val="0"/>
        <i/>
        <color theme="0" tint="-0.34998626667073579"/>
      </font>
      <border>
        <left style="thin">
          <color theme="0" tint="-0.34998626667073579"/>
        </left>
        <right style="thin">
          <color theme="0" tint="-0.34998626667073579"/>
        </right>
        <top style="thin">
          <color theme="0" tint="-0.34998626667073579"/>
        </top>
        <bottom style="thin">
          <color theme="0" tint="-0.34998626667073579"/>
        </bottom>
      </border>
    </dxf>
    <dxf>
      <font>
        <b val="0"/>
        <i/>
        <color rgb="FFFF0000"/>
      </font>
      <border>
        <left style="thin">
          <color rgb="FFFF0000"/>
        </left>
        <right style="thin">
          <color rgb="FFFF0000"/>
        </right>
        <top style="thin">
          <color rgb="FFFF0000"/>
        </top>
        <bottom style="thin">
          <color rgb="FFFF0000"/>
        </bottom>
        <vertical/>
        <horizontal/>
      </border>
    </dxf>
    <dxf>
      <font>
        <color theme="0" tint="-0.34998626667073579"/>
      </font>
      <fill>
        <patternFill>
          <bgColor theme="0" tint="-4.9989318521683403E-2"/>
        </patternFill>
      </fill>
    </dxf>
    <dxf>
      <font>
        <color theme="0" tint="-0.34998626667073579"/>
      </font>
      <fill>
        <patternFill>
          <bgColor theme="0" tint="-4.9989318521683403E-2"/>
        </patternFill>
      </fill>
    </dxf>
    <dxf>
      <font>
        <color theme="0" tint="-0.34998626667073579"/>
      </font>
      <fill>
        <patternFill>
          <bgColor theme="0" tint="-4.9989318521683403E-2"/>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b val="0"/>
        <i/>
        <color rgb="FFFF0000"/>
      </font>
      <fill>
        <patternFill>
          <bgColor rgb="FFFFDDDE"/>
        </patternFill>
      </fill>
      <border>
        <left style="thin">
          <color rgb="FFFF0000"/>
        </left>
        <right style="thin">
          <color rgb="FFFF0000"/>
        </right>
        <top style="thin">
          <color rgb="FFFF0000"/>
        </top>
        <bottom style="thin">
          <color rgb="FFFF0000"/>
        </bottom>
      </border>
    </dxf>
    <dxf>
      <font>
        <b/>
        <i val="0"/>
        <strike val="0"/>
        <color rgb="FFFF0000"/>
      </font>
    </dxf>
    <dxf>
      <font>
        <color theme="0" tint="-0.34998626667073579"/>
      </font>
      <fill>
        <patternFill>
          <bgColor theme="0" tint="-0.34998626667073579"/>
        </patternFill>
      </fill>
    </dxf>
    <dxf>
      <font>
        <b val="0"/>
        <i/>
        <color rgb="FFFF0000"/>
      </font>
      <fill>
        <patternFill>
          <bgColor rgb="FFFFDDDE"/>
        </patternFill>
      </fill>
      <border>
        <left style="thin">
          <color rgb="FFFF0000"/>
        </left>
        <right style="thin">
          <color rgb="FFFF0000"/>
        </right>
        <top style="thin">
          <color rgb="FFFF0000"/>
        </top>
        <bottom style="thin">
          <color rgb="FFFF0000"/>
        </bottom>
      </border>
    </dxf>
    <dxf>
      <border>
        <left/>
        <right/>
        <top/>
        <bottom/>
        <vertical/>
        <horizontal/>
      </border>
    </dxf>
    <dxf>
      <font>
        <b/>
        <i val="0"/>
        <strike val="0"/>
        <color theme="0"/>
      </font>
      <fill>
        <patternFill>
          <bgColor rgb="FFFF0000"/>
        </patternFill>
      </fill>
    </dxf>
    <dxf>
      <fill>
        <patternFill>
          <bgColor rgb="FFFFDDDE"/>
        </patternFill>
      </fill>
      <border>
        <left style="thin">
          <color rgb="FFFF0000"/>
        </left>
        <right style="thin">
          <color rgb="FFFF0000"/>
        </right>
        <top style="thin">
          <color rgb="FFFF0000"/>
        </top>
        <bottom style="thin">
          <color rgb="FFFF0000"/>
        </bottom>
        <vertical/>
        <horizontal/>
      </border>
    </dxf>
    <dxf>
      <font>
        <b val="0"/>
        <i/>
        <color rgb="FFFF0000"/>
      </font>
      <fill>
        <patternFill>
          <bgColor rgb="FFFFDDDE"/>
        </patternFill>
      </fill>
      <border>
        <left style="thin">
          <color rgb="FFFF0000"/>
        </left>
        <right style="thin">
          <color rgb="FFFF0000"/>
        </right>
        <top style="thin">
          <color rgb="FFFF0000"/>
        </top>
        <bottom style="thin">
          <color rgb="FFFF0000"/>
        </bottom>
      </border>
    </dxf>
    <dxf>
      <font>
        <color theme="0" tint="-0.34998626667073579"/>
      </font>
      <fill>
        <patternFill>
          <bgColor theme="0" tint="-0.34998626667073579"/>
        </patternFill>
      </fill>
    </dxf>
    <dxf>
      <font>
        <color theme="0" tint="-0.34998626667073579"/>
      </font>
      <fill>
        <patternFill>
          <bgColor theme="0" tint="-0.34998626667073579"/>
        </patternFill>
      </fill>
    </dxf>
    <dxf>
      <font>
        <b val="0"/>
        <i/>
        <color rgb="FFFF0000"/>
      </font>
      <fill>
        <patternFill>
          <bgColor rgb="FFFFDDDE"/>
        </patternFill>
      </fill>
      <border>
        <left style="thin">
          <color rgb="FFFF0000"/>
        </left>
        <right style="thin">
          <color rgb="FFFF0000"/>
        </right>
        <top style="thin">
          <color rgb="FFFF0000"/>
        </top>
        <bottom style="thin">
          <color rgb="FFFF0000"/>
        </bottom>
      </border>
    </dxf>
  </dxfs>
  <tableStyles count="1" defaultTableStyle="TableStyleMedium2" defaultPivotStyle="PivotStyleLight16">
    <tableStyle name="Invisible" pivot="0" table="0" count="0" xr9:uid="{9CD45264-D6A6-4D66-8C7F-F9D0FCEF423F}"/>
  </tableStyles>
  <colors>
    <mruColors>
      <color rgb="FFFFDDDE"/>
      <color rgb="FF660033"/>
      <color rgb="FFFF999B"/>
      <color rgb="FFFFBBBD"/>
      <color rgb="FFAA0004"/>
      <color rgb="FFFF585D"/>
      <color rgb="FF701B45"/>
      <color rgb="FFC3F3FD"/>
      <color rgb="FFF5EBFF"/>
      <color rgb="FFF3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7792774</xdr:colOff>
      <xdr:row>0</xdr:row>
      <xdr:rowOff>0</xdr:rowOff>
    </xdr:from>
    <xdr:to>
      <xdr:col>3</xdr:col>
      <xdr:colOff>9229723</xdr:colOff>
      <xdr:row>5</xdr:row>
      <xdr:rowOff>19050</xdr:rowOff>
    </xdr:to>
    <xdr:pic>
      <xdr:nvPicPr>
        <xdr:cNvPr id="2" name="Picture 1">
          <a:extLst>
            <a:ext uri="{FF2B5EF4-FFF2-40B4-BE49-F238E27FC236}">
              <a16:creationId xmlns:a16="http://schemas.microsoft.com/office/drawing/2014/main" id="{962E5E2F-25B2-48F9-83D3-E884F6E1ADFD}"/>
            </a:ext>
          </a:extLst>
        </xdr:cNvPr>
        <xdr:cNvPicPr>
          <a:picLocks noChangeAspect="1"/>
        </xdr:cNvPicPr>
      </xdr:nvPicPr>
      <xdr:blipFill>
        <a:blip xmlns:r="http://schemas.openxmlformats.org/officeDocument/2006/relationships" r:embed="rId1"/>
        <a:stretch>
          <a:fillRect/>
        </a:stretch>
      </xdr:blipFill>
      <xdr:spPr>
        <a:xfrm>
          <a:off x="13564924" y="0"/>
          <a:ext cx="1436949" cy="1076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ROJECTS-THEMES\IRR\MER\References%20materials\PS%20data%20items%20v3%20200609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nlock\Local%20Settings\Temporary%20Internet%20Files\OLKB\MLAR%20Return%20with%20Validation%20ru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 val="Balance Sheet"/>
      <sheetName val="Summary P&amp;L"/>
      <sheetName val="Jul 19 Mapping BS"/>
      <sheetName val="Jul'19 MappingP&amp;L"/>
      <sheetName val="XYZ"/>
      <sheetName val="Jul mvnt"/>
      <sheetName val="Jul YTD"/>
      <sheetName val="Jun mvnt"/>
      <sheetName val="Jun YTD"/>
      <sheetName val="May mvnt"/>
      <sheetName val="May YTD"/>
      <sheetName val="Apr mvnt"/>
      <sheetName val="July"/>
      <sheetName val="Apr"/>
      <sheetName val="Mar"/>
      <sheetName val="Mar Monthly"/>
      <sheetName val="Dec"/>
      <sheetName val="Nov"/>
      <sheetName val="Oct"/>
      <sheetName val="sept"/>
      <sheetName val="SGAM Sept"/>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1F8A06-4AB4-4AA5-B0E7-EB867363BDA3}" name="Table1" displayName="Table1" ref="B5:D10" totalsRowShown="0" headerRowDxfId="1">
  <autoFilter ref="B5:D10" xr:uid="{BA1F8A06-4AB4-4AA5-B0E7-EB867363BDA3}"/>
  <tableColumns count="3">
    <tableColumn id="1" xr3:uid="{57EBEE97-AF63-4CF4-9745-CF1CCCF7DE98}" name="Version"/>
    <tableColumn id="2" xr3:uid="{6B8B2908-816F-4B6E-89C9-816334A9F98E}" name="Publication Date"/>
    <tableColumn id="3" xr3:uid="{65EA828C-1E1E-4B37-A54C-42AFE28B3F5B}" name="Chang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ca.org.uk/publications/corporate-documents/perimeter-report"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61156-3533-4152-8214-08206F7D5003}">
  <sheetPr codeName="Sheet1">
    <tabColor rgb="FF701B45"/>
    <pageSetUpPr fitToPage="1"/>
  </sheetPr>
  <dimension ref="A3:D112"/>
  <sheetViews>
    <sheetView showGridLines="0" tabSelected="1" zoomScaleNormal="100" workbookViewId="0">
      <pane ySplit="8" topLeftCell="A9" activePane="bottomLeft" state="frozen"/>
      <selection pane="bottomLeft" activeCell="A9" sqref="A9"/>
    </sheetView>
  </sheetViews>
  <sheetFormatPr defaultColWidth="8.85546875" defaultRowHeight="14.25" outlineLevelRow="1"/>
  <cols>
    <col min="1" max="1" width="4.5703125" style="22" customWidth="1"/>
    <col min="2" max="2" width="64.7109375" style="22" customWidth="1"/>
    <col min="3" max="3" width="17.28515625" style="22" customWidth="1"/>
    <col min="4" max="4" width="138.7109375" style="22" customWidth="1"/>
    <col min="5" max="5" width="4.5703125" style="22" customWidth="1"/>
    <col min="6" max="16384" width="8.85546875" style="22"/>
  </cols>
  <sheetData>
    <row r="3" spans="1:4" ht="24.6" customHeight="1">
      <c r="B3" s="102" t="s">
        <v>0</v>
      </c>
    </row>
    <row r="4" spans="1:4" ht="16.5" customHeight="1">
      <c r="B4" s="80" t="s">
        <v>1</v>
      </c>
    </row>
    <row r="7" spans="1:4" s="39" customFormat="1" ht="35.1" customHeight="1">
      <c r="A7" s="37"/>
      <c r="B7" s="139" t="s">
        <v>2</v>
      </c>
      <c r="C7" s="139"/>
      <c r="D7" s="139"/>
    </row>
    <row r="8" spans="1:4">
      <c r="C8" s="28"/>
      <c r="D8" s="27"/>
    </row>
    <row r="9" spans="1:4">
      <c r="C9" s="28"/>
      <c r="D9" s="27"/>
    </row>
    <row r="10" spans="1:4" ht="18">
      <c r="B10" s="79" t="s">
        <v>3</v>
      </c>
      <c r="C10" s="28"/>
      <c r="D10" s="27"/>
    </row>
    <row r="11" spans="1:4">
      <c r="C11" s="28"/>
      <c r="D11" s="27"/>
    </row>
    <row r="12" spans="1:4" ht="35.1" customHeight="1">
      <c r="B12" s="140" t="s">
        <v>4</v>
      </c>
      <c r="C12" s="140"/>
      <c r="D12" s="140"/>
    </row>
    <row r="13" spans="1:4" ht="35.450000000000003" customHeight="1">
      <c r="B13" s="140" t="s">
        <v>5</v>
      </c>
      <c r="C13" s="140"/>
      <c r="D13" s="140"/>
    </row>
    <row r="14" spans="1:4">
      <c r="C14" s="28"/>
      <c r="D14" s="27"/>
    </row>
    <row r="15" spans="1:4">
      <c r="C15" s="28"/>
      <c r="D15" s="27"/>
    </row>
    <row r="16" spans="1:4" ht="63.6" customHeight="1">
      <c r="B16" s="141" t="s">
        <v>6</v>
      </c>
      <c r="C16" s="141"/>
      <c r="D16" s="141"/>
    </row>
    <row r="17" spans="1:4" ht="51" customHeight="1">
      <c r="B17" s="141" t="s">
        <v>7</v>
      </c>
      <c r="C17" s="141"/>
      <c r="D17" s="141"/>
    </row>
    <row r="18" spans="1:4" s="39" customFormat="1" ht="32.450000000000003" customHeight="1">
      <c r="A18" s="37"/>
      <c r="B18" s="142" t="s">
        <v>8</v>
      </c>
      <c r="C18" s="142"/>
      <c r="D18" s="142"/>
    </row>
    <row r="19" spans="1:4" s="39" customFormat="1" ht="35.1" customHeight="1">
      <c r="A19" s="37"/>
      <c r="B19" s="138" t="s">
        <v>9</v>
      </c>
      <c r="C19" s="138"/>
      <c r="D19" s="138"/>
    </row>
    <row r="20" spans="1:4" s="39" customFormat="1" ht="18">
      <c r="A20" s="37"/>
      <c r="B20" s="84" t="s">
        <v>10</v>
      </c>
    </row>
    <row r="21" spans="1:4" s="39" customFormat="1" ht="18">
      <c r="A21" s="37"/>
      <c r="B21" s="84" t="s">
        <v>11</v>
      </c>
    </row>
    <row r="22" spans="1:4" s="39" customFormat="1" ht="18">
      <c r="A22" s="37"/>
      <c r="B22" s="84" t="s">
        <v>12</v>
      </c>
    </row>
    <row r="23" spans="1:4" s="39" customFormat="1" ht="18">
      <c r="A23" s="37"/>
      <c r="B23" s="84" t="s">
        <v>13</v>
      </c>
    </row>
    <row r="24" spans="1:4" s="39" customFormat="1" ht="18">
      <c r="A24" s="37"/>
      <c r="B24" s="84" t="s">
        <v>14</v>
      </c>
    </row>
    <row r="25" spans="1:4" s="39" customFormat="1" ht="18">
      <c r="A25" s="37"/>
      <c r="B25" s="84" t="s">
        <v>15</v>
      </c>
    </row>
    <row r="26" spans="1:4" s="39" customFormat="1" ht="18">
      <c r="A26" s="37"/>
      <c r="B26" s="84" t="s">
        <v>16</v>
      </c>
    </row>
    <row r="27" spans="1:4" s="39" customFormat="1" ht="18">
      <c r="A27" s="37"/>
      <c r="B27" s="84" t="s">
        <v>17</v>
      </c>
    </row>
    <row r="28" spans="1:4" s="39" customFormat="1" ht="18">
      <c r="A28" s="37"/>
      <c r="B28" s="84" t="s">
        <v>18</v>
      </c>
    </row>
    <row r="29" spans="1:4" s="39" customFormat="1" ht="18">
      <c r="A29" s="37"/>
      <c r="B29" s="84" t="s">
        <v>19</v>
      </c>
    </row>
    <row r="30" spans="1:4" s="39" customFormat="1" ht="32.1" customHeight="1">
      <c r="A30" s="37"/>
      <c r="B30" s="138" t="s">
        <v>20</v>
      </c>
      <c r="C30" s="138"/>
      <c r="D30" s="138"/>
    </row>
    <row r="31" spans="1:4" s="39" customFormat="1" ht="18">
      <c r="A31" s="37"/>
      <c r="B31" s="84" t="s">
        <v>21</v>
      </c>
    </row>
    <row r="32" spans="1:4" s="39" customFormat="1" ht="29.1" customHeight="1">
      <c r="A32" s="37"/>
      <c r="B32" s="39" t="s">
        <v>22</v>
      </c>
    </row>
    <row r="33" spans="1:4" s="39" customFormat="1" ht="29.1" customHeight="1">
      <c r="A33" s="37"/>
      <c r="B33" s="39" t="s">
        <v>23</v>
      </c>
    </row>
    <row r="34" spans="1:4" s="39" customFormat="1" ht="27.6" customHeight="1">
      <c r="A34" s="37"/>
      <c r="B34" s="138" t="s">
        <v>24</v>
      </c>
      <c r="C34" s="138"/>
      <c r="D34" s="138"/>
    </row>
    <row r="35" spans="1:4" s="39" customFormat="1" ht="18" customHeight="1">
      <c r="A35" s="37"/>
      <c r="B35" s="84" t="s">
        <v>25</v>
      </c>
    </row>
    <row r="36" spans="1:4" s="39" customFormat="1" ht="18">
      <c r="A36" s="37"/>
      <c r="B36" s="22"/>
    </row>
    <row r="37" spans="1:4" s="39" customFormat="1" ht="18">
      <c r="A37" s="37"/>
      <c r="B37" s="38"/>
    </row>
    <row r="38" spans="1:4" s="39" customFormat="1" ht="18">
      <c r="A38" s="37"/>
      <c r="B38" s="79" t="s">
        <v>26</v>
      </c>
    </row>
    <row r="39" spans="1:4" s="39" customFormat="1" ht="18">
      <c r="A39" s="37"/>
      <c r="B39" s="38"/>
    </row>
    <row r="40" spans="1:4" ht="17.45" customHeight="1">
      <c r="B40" s="47" t="s">
        <v>27</v>
      </c>
    </row>
    <row r="42" spans="1:4" ht="21" customHeight="1">
      <c r="B42" s="81" t="s">
        <v>28</v>
      </c>
      <c r="C42" s="82" t="s">
        <v>29</v>
      </c>
      <c r="D42" s="81" t="s">
        <v>3</v>
      </c>
    </row>
    <row r="43" spans="1:4" ht="21.95" customHeight="1">
      <c r="B43" s="24" t="s">
        <v>30</v>
      </c>
      <c r="C43" s="114">
        <v>1</v>
      </c>
      <c r="D43" s="117" t="s">
        <v>31</v>
      </c>
    </row>
    <row r="44" spans="1:4" ht="21.6" customHeight="1">
      <c r="B44" s="24" t="s">
        <v>32</v>
      </c>
      <c r="C44" s="114">
        <v>2</v>
      </c>
      <c r="D44" s="24" t="s">
        <v>33</v>
      </c>
    </row>
    <row r="45" spans="1:4" ht="30.95" customHeight="1">
      <c r="B45" s="24" t="s">
        <v>34</v>
      </c>
      <c r="C45" s="114">
        <v>3</v>
      </c>
      <c r="D45" s="24" t="s">
        <v>35</v>
      </c>
    </row>
    <row r="46" spans="1:4" ht="16.5" customHeight="1">
      <c r="B46" s="24" t="s">
        <v>36</v>
      </c>
      <c r="C46" s="114">
        <v>5</v>
      </c>
      <c r="D46" s="24" t="s">
        <v>37</v>
      </c>
    </row>
    <row r="47" spans="1:4" ht="16.5" customHeight="1">
      <c r="B47" s="24" t="s">
        <v>38</v>
      </c>
      <c r="C47" s="114">
        <v>7</v>
      </c>
      <c r="D47" s="24" t="s">
        <v>39</v>
      </c>
    </row>
    <row r="48" spans="1:4" ht="32.25" customHeight="1">
      <c r="B48" s="24" t="s">
        <v>40</v>
      </c>
      <c r="C48" s="114">
        <v>8</v>
      </c>
      <c r="D48" s="24" t="s">
        <v>41</v>
      </c>
    </row>
    <row r="49" spans="2:4" ht="45" customHeight="1">
      <c r="B49" s="24" t="s">
        <v>42</v>
      </c>
      <c r="C49" s="114">
        <v>10</v>
      </c>
      <c r="D49" s="24" t="s">
        <v>43</v>
      </c>
    </row>
    <row r="51" spans="2:4" hidden="1" outlineLevel="1">
      <c r="B51" s="26" t="s">
        <v>44</v>
      </c>
    </row>
    <row r="52" spans="2:4" hidden="1" outlineLevel="1">
      <c r="B52" s="22" t="s">
        <v>45</v>
      </c>
    </row>
    <row r="53" spans="2:4" hidden="1" outlineLevel="1"/>
    <row r="54" spans="2:4" hidden="1" outlineLevel="1">
      <c r="B54" s="22" t="s">
        <v>46</v>
      </c>
    </row>
    <row r="55" spans="2:4" hidden="1" outlineLevel="1">
      <c r="B55" s="22" t="s">
        <v>47</v>
      </c>
    </row>
    <row r="56" spans="2:4" hidden="1" outlineLevel="1">
      <c r="B56" s="22" t="s">
        <v>48</v>
      </c>
    </row>
    <row r="57" spans="2:4" hidden="1" outlineLevel="1">
      <c r="B57" s="22" t="s">
        <v>49</v>
      </c>
    </row>
    <row r="58" spans="2:4" hidden="1" outlineLevel="1">
      <c r="B58" s="22" t="s">
        <v>50</v>
      </c>
    </row>
    <row r="59" spans="2:4" hidden="1" outlineLevel="1">
      <c r="B59" s="22" t="s">
        <v>51</v>
      </c>
    </row>
    <row r="60" spans="2:4" hidden="1" outlineLevel="1">
      <c r="B60" s="22" t="s">
        <v>52</v>
      </c>
    </row>
    <row r="61" spans="2:4" hidden="1" outlineLevel="1">
      <c r="B61" s="22" t="s">
        <v>53</v>
      </c>
    </row>
    <row r="62" spans="2:4" hidden="1" outlineLevel="1">
      <c r="B62" s="22" t="s">
        <v>54</v>
      </c>
    </row>
    <row r="63" spans="2:4" hidden="1" outlineLevel="1">
      <c r="B63" s="22" t="s">
        <v>55</v>
      </c>
    </row>
    <row r="64" spans="2:4" collapsed="1"/>
    <row r="65" spans="2:4" ht="18.95" customHeight="1">
      <c r="B65" s="47" t="s">
        <v>56</v>
      </c>
    </row>
    <row r="67" spans="2:4" ht="18" customHeight="1">
      <c r="B67" s="81" t="s">
        <v>28</v>
      </c>
      <c r="C67" s="82" t="s">
        <v>29</v>
      </c>
      <c r="D67" s="81" t="s">
        <v>3</v>
      </c>
    </row>
    <row r="68" spans="2:4" ht="30" customHeight="1">
      <c r="B68" s="24" t="s">
        <v>57</v>
      </c>
      <c r="C68" s="114">
        <v>1</v>
      </c>
      <c r="D68" s="24" t="s">
        <v>58</v>
      </c>
    </row>
    <row r="69" spans="2:4" ht="17.45" customHeight="1">
      <c r="B69" s="24" t="s">
        <v>59</v>
      </c>
      <c r="C69" s="114">
        <v>2</v>
      </c>
      <c r="D69" s="24" t="s">
        <v>60</v>
      </c>
    </row>
    <row r="70" spans="2:4" ht="30.95" customHeight="1">
      <c r="B70" s="24" t="s">
        <v>61</v>
      </c>
      <c r="C70" s="114">
        <v>3</v>
      </c>
      <c r="D70" s="24" t="s">
        <v>62</v>
      </c>
    </row>
    <row r="71" spans="2:4" ht="36.950000000000003" customHeight="1">
      <c r="B71" s="24" t="s">
        <v>63</v>
      </c>
      <c r="C71" s="114">
        <v>5</v>
      </c>
      <c r="D71" s="115" t="s">
        <v>64</v>
      </c>
    </row>
    <row r="72" spans="2:4" ht="36.950000000000003" customHeight="1">
      <c r="B72" s="24" t="s">
        <v>65</v>
      </c>
      <c r="C72" s="114">
        <v>6</v>
      </c>
      <c r="D72" s="115" t="s">
        <v>66</v>
      </c>
    </row>
    <row r="73" spans="2:4" ht="24.95" customHeight="1">
      <c r="B73" s="24" t="s">
        <v>67</v>
      </c>
      <c r="C73" s="114">
        <v>7</v>
      </c>
      <c r="D73" s="24" t="s">
        <v>68</v>
      </c>
    </row>
    <row r="74" spans="2:4" ht="36.6" customHeight="1">
      <c r="B74" s="24" t="s">
        <v>69</v>
      </c>
      <c r="C74" s="114">
        <v>8</v>
      </c>
      <c r="D74" s="116" t="s">
        <v>70</v>
      </c>
    </row>
    <row r="75" spans="2:4" ht="31.5" customHeight="1">
      <c r="B75" s="24" t="s">
        <v>71</v>
      </c>
      <c r="C75" s="114">
        <v>10</v>
      </c>
      <c r="D75" s="24" t="s">
        <v>72</v>
      </c>
    </row>
    <row r="76" spans="2:4" ht="24" customHeight="1">
      <c r="B76" s="24" t="s">
        <v>73</v>
      </c>
      <c r="C76" s="114">
        <v>11</v>
      </c>
      <c r="D76" s="24" t="s">
        <v>74</v>
      </c>
    </row>
    <row r="77" spans="2:4" ht="23.45" customHeight="1">
      <c r="B77" s="24" t="s">
        <v>75</v>
      </c>
      <c r="C77" s="114">
        <v>12</v>
      </c>
      <c r="D77" s="24" t="s">
        <v>76</v>
      </c>
    </row>
    <row r="78" spans="2:4" ht="21.6" customHeight="1">
      <c r="B78" s="24" t="s">
        <v>77</v>
      </c>
      <c r="C78" s="114">
        <v>13</v>
      </c>
      <c r="D78" s="24" t="s">
        <v>78</v>
      </c>
    </row>
    <row r="79" spans="2:4" ht="23.45" customHeight="1">
      <c r="B79" s="24" t="s">
        <v>75</v>
      </c>
      <c r="C79" s="114">
        <v>16</v>
      </c>
      <c r="D79" s="24" t="s">
        <v>79</v>
      </c>
    </row>
    <row r="80" spans="2:4" ht="29.45" customHeight="1">
      <c r="B80" s="24" t="s">
        <v>80</v>
      </c>
      <c r="C80" s="114">
        <v>17</v>
      </c>
      <c r="D80" s="24" t="s">
        <v>81</v>
      </c>
    </row>
    <row r="81" spans="2:4" ht="30" customHeight="1">
      <c r="B81" s="24" t="s">
        <v>82</v>
      </c>
      <c r="C81" s="114">
        <v>18</v>
      </c>
      <c r="D81" s="24" t="s">
        <v>83</v>
      </c>
    </row>
    <row r="82" spans="2:4" ht="28.5" customHeight="1">
      <c r="B82" s="24" t="s">
        <v>84</v>
      </c>
      <c r="C82" s="114">
        <v>21</v>
      </c>
      <c r="D82" s="24" t="s">
        <v>85</v>
      </c>
    </row>
    <row r="83" spans="2:4" ht="45" customHeight="1">
      <c r="B83" s="24" t="s">
        <v>86</v>
      </c>
      <c r="C83" s="114">
        <v>22</v>
      </c>
      <c r="D83" s="24" t="s">
        <v>87</v>
      </c>
    </row>
    <row r="84" spans="2:4" ht="32.450000000000003" customHeight="1">
      <c r="B84" s="24" t="s">
        <v>88</v>
      </c>
      <c r="C84" s="114">
        <v>23</v>
      </c>
      <c r="D84" s="24" t="s">
        <v>89</v>
      </c>
    </row>
    <row r="85" spans="2:4" ht="28.5">
      <c r="B85" s="24" t="s">
        <v>90</v>
      </c>
      <c r="C85" s="114">
        <v>24</v>
      </c>
      <c r="D85" s="24" t="s">
        <v>91</v>
      </c>
    </row>
    <row r="86" spans="2:4" ht="44.1" customHeight="1">
      <c r="B86" s="24" t="s">
        <v>92</v>
      </c>
      <c r="C86" s="114">
        <v>25</v>
      </c>
      <c r="D86" s="24" t="s">
        <v>93</v>
      </c>
    </row>
    <row r="87" spans="2:4" ht="57" customHeight="1">
      <c r="B87" s="24" t="s">
        <v>94</v>
      </c>
      <c r="C87" s="114">
        <v>26</v>
      </c>
      <c r="D87" s="24" t="s">
        <v>95</v>
      </c>
    </row>
    <row r="89" spans="2:4" ht="13.5" hidden="1" customHeight="1" outlineLevel="1">
      <c r="B89" s="26" t="s">
        <v>44</v>
      </c>
    </row>
    <row r="90" spans="2:4" hidden="1" outlineLevel="1">
      <c r="B90" s="22" t="s">
        <v>45</v>
      </c>
    </row>
    <row r="91" spans="2:4" hidden="1" outlineLevel="1"/>
    <row r="92" spans="2:4" hidden="1" outlineLevel="1">
      <c r="B92" s="22" t="s">
        <v>46</v>
      </c>
    </row>
    <row r="93" spans="2:4" hidden="1" outlineLevel="1">
      <c r="B93" s="22" t="s">
        <v>96</v>
      </c>
    </row>
    <row r="94" spans="2:4" hidden="1" outlineLevel="1">
      <c r="B94" s="22" t="s">
        <v>97</v>
      </c>
    </row>
    <row r="95" spans="2:4" hidden="1" outlineLevel="1">
      <c r="B95" s="22" t="s">
        <v>98</v>
      </c>
    </row>
    <row r="96" spans="2:4" hidden="1" outlineLevel="1">
      <c r="B96" s="22" t="s">
        <v>99</v>
      </c>
    </row>
    <row r="97" spans="2:2" hidden="1" outlineLevel="1">
      <c r="B97" s="22" t="s">
        <v>100</v>
      </c>
    </row>
    <row r="98" spans="2:2" hidden="1" outlineLevel="1">
      <c r="B98" s="22" t="s">
        <v>101</v>
      </c>
    </row>
    <row r="99" spans="2:2" hidden="1" outlineLevel="1">
      <c r="B99" s="22" t="s">
        <v>102</v>
      </c>
    </row>
    <row r="100" spans="2:2" hidden="1" outlineLevel="1">
      <c r="B100" s="22" t="s">
        <v>103</v>
      </c>
    </row>
    <row r="101" spans="2:2" hidden="1" outlineLevel="1">
      <c r="B101" s="22" t="s">
        <v>104</v>
      </c>
    </row>
    <row r="102" spans="2:2" hidden="1" outlineLevel="1">
      <c r="B102" s="22" t="s">
        <v>105</v>
      </c>
    </row>
    <row r="103" spans="2:2" hidden="1" outlineLevel="1">
      <c r="B103" s="22" t="s">
        <v>106</v>
      </c>
    </row>
    <row r="104" spans="2:2" hidden="1" outlineLevel="1">
      <c r="B104" s="22" t="s">
        <v>107</v>
      </c>
    </row>
    <row r="105" spans="2:2" hidden="1" outlineLevel="1">
      <c r="B105" s="22" t="s">
        <v>108</v>
      </c>
    </row>
    <row r="106" spans="2:2" hidden="1" outlineLevel="1">
      <c r="B106" s="22" t="s">
        <v>109</v>
      </c>
    </row>
    <row r="107" spans="2:2" collapsed="1"/>
    <row r="112" spans="2:2" ht="13.5" customHeight="1"/>
  </sheetData>
  <sheetProtection algorithmName="SHA-512" hashValue="RykKakLfyTsLYyquk5x/LzdOA2roauiyXvIi0TyMNv8jwyOiL/vfw9mu3Q1LldxzJssXCAWZC1rmQmT0bLoUPA==" saltValue="zfGokHHk1NTnFlf+b0pPJw==" spinCount="100000" sheet="1" objects="1" scenarios="1"/>
  <mergeCells count="9">
    <mergeCell ref="B34:D34"/>
    <mergeCell ref="B19:D19"/>
    <mergeCell ref="B30:D30"/>
    <mergeCell ref="B7:D7"/>
    <mergeCell ref="B13:D13"/>
    <mergeCell ref="B12:D12"/>
    <mergeCell ref="B16:D16"/>
    <mergeCell ref="B17:D17"/>
    <mergeCell ref="B18:D18"/>
  </mergeCells>
  <hyperlinks>
    <hyperlink ref="D43" r:id="rId1" xr:uid="{B38C3072-336A-4553-B008-216B82FF2630}"/>
  </hyperlinks>
  <pageMargins left="0.70866141732283472" right="0.70866141732283472" top="0.74803149606299213" bottom="0.74803149606299213" header="0.31496062992125984" footer="0.31496062992125984"/>
  <pageSetup paperSize="9" scale="58" fitToHeight="0" orientation="landscape" r:id="rId2"/>
  <headerFooter>
    <oddHeader>&amp;L&amp;"Calibri,Regular"&amp;10&amp;K000000 FCA Official&amp;1#&amp;11&amp;K000000
&amp;F&amp;C&amp;A&amp;R Printed on &amp;D</oddHeader>
    <oddFooter>Page &amp;P of &amp;N</oddFooter>
  </headerFooter>
  <rowBreaks count="2" manualBreakCount="2">
    <brk id="35" max="3" man="1"/>
    <brk id="64" max="1638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6AF5-9473-4D0C-A85C-5B9DFBC03C59}">
  <sheetPr codeName="Sheet2">
    <tabColor rgb="FFFF585D"/>
    <pageSetUpPr fitToPage="1"/>
  </sheetPr>
  <dimension ref="A1:O25"/>
  <sheetViews>
    <sheetView showGridLines="0" zoomScaleNormal="100" workbookViewId="0">
      <pane ySplit="9" topLeftCell="A10" activePane="bottomLeft" state="frozen"/>
      <selection pane="bottomLeft" activeCell="A10" sqref="A10"/>
      <selection activeCell="H22" sqref="H22"/>
    </sheetView>
  </sheetViews>
  <sheetFormatPr defaultColWidth="7.140625" defaultRowHeight="12.75" outlineLevelRow="1"/>
  <cols>
    <col min="1" max="1" width="3.7109375" style="118" customWidth="1"/>
    <col min="2" max="2" width="4.85546875" style="15" customWidth="1"/>
    <col min="3" max="3" width="62.42578125" style="15" customWidth="1"/>
    <col min="4" max="6" width="1.42578125" style="15" customWidth="1"/>
    <col min="7" max="8" width="18.42578125" style="15" customWidth="1"/>
    <col min="9" max="9" width="19.5703125" style="15" customWidth="1"/>
    <col min="10" max="12" width="18.42578125" style="15" customWidth="1"/>
    <col min="13" max="13" width="2" style="118" customWidth="1"/>
    <col min="14" max="14" width="79.85546875" style="15" customWidth="1"/>
    <col min="15" max="15" width="3.42578125" style="118" customWidth="1"/>
    <col min="16" max="241" width="7.140625" style="15"/>
    <col min="242" max="242" width="3.85546875" style="15" customWidth="1"/>
    <col min="243" max="249" width="7.5703125" style="15" customWidth="1"/>
    <col min="250" max="250" width="10" style="15" customWidth="1"/>
    <col min="251" max="497" width="7.140625" style="15"/>
    <col min="498" max="498" width="3.85546875" style="15" customWidth="1"/>
    <col min="499" max="505" width="7.5703125" style="15" customWidth="1"/>
    <col min="506" max="506" width="10" style="15" customWidth="1"/>
    <col min="507" max="753" width="7.140625" style="15"/>
    <col min="754" max="754" width="3.85546875" style="15" customWidth="1"/>
    <col min="755" max="761" width="7.5703125" style="15" customWidth="1"/>
    <col min="762" max="762" width="10" style="15" customWidth="1"/>
    <col min="763" max="1009" width="7.140625" style="15"/>
    <col min="1010" max="1010" width="3.85546875" style="15" customWidth="1"/>
    <col min="1011" max="1017" width="7.5703125" style="15" customWidth="1"/>
    <col min="1018" max="1018" width="10" style="15" customWidth="1"/>
    <col min="1019" max="1265" width="7.140625" style="15"/>
    <col min="1266" max="1266" width="3.85546875" style="15" customWidth="1"/>
    <col min="1267" max="1273" width="7.5703125" style="15" customWidth="1"/>
    <col min="1274" max="1274" width="10" style="15" customWidth="1"/>
    <col min="1275" max="1521" width="7.140625" style="15"/>
    <col min="1522" max="1522" width="3.85546875" style="15" customWidth="1"/>
    <col min="1523" max="1529" width="7.5703125" style="15" customWidth="1"/>
    <col min="1530" max="1530" width="10" style="15" customWidth="1"/>
    <col min="1531" max="1777" width="7.140625" style="15"/>
    <col min="1778" max="1778" width="3.85546875" style="15" customWidth="1"/>
    <col min="1779" max="1785" width="7.5703125" style="15" customWidth="1"/>
    <col min="1786" max="1786" width="10" style="15" customWidth="1"/>
    <col min="1787" max="2033" width="7.140625" style="15"/>
    <col min="2034" max="2034" width="3.85546875" style="15" customWidth="1"/>
    <col min="2035" max="2041" width="7.5703125" style="15" customWidth="1"/>
    <col min="2042" max="2042" width="10" style="15" customWidth="1"/>
    <col min="2043" max="2289" width="7.140625" style="15"/>
    <col min="2290" max="2290" width="3.85546875" style="15" customWidth="1"/>
    <col min="2291" max="2297" width="7.5703125" style="15" customWidth="1"/>
    <col min="2298" max="2298" width="10" style="15" customWidth="1"/>
    <col min="2299" max="2545" width="7.140625" style="15"/>
    <col min="2546" max="2546" width="3.85546875" style="15" customWidth="1"/>
    <col min="2547" max="2553" width="7.5703125" style="15" customWidth="1"/>
    <col min="2554" max="2554" width="10" style="15" customWidth="1"/>
    <col min="2555" max="2801" width="7.140625" style="15"/>
    <col min="2802" max="2802" width="3.85546875" style="15" customWidth="1"/>
    <col min="2803" max="2809" width="7.5703125" style="15" customWidth="1"/>
    <col min="2810" max="2810" width="10" style="15" customWidth="1"/>
    <col min="2811" max="3057" width="7.140625" style="15"/>
    <col min="3058" max="3058" width="3.85546875" style="15" customWidth="1"/>
    <col min="3059" max="3065" width="7.5703125" style="15" customWidth="1"/>
    <col min="3066" max="3066" width="10" style="15" customWidth="1"/>
    <col min="3067" max="3313" width="7.140625" style="15"/>
    <col min="3314" max="3314" width="3.85546875" style="15" customWidth="1"/>
    <col min="3315" max="3321" width="7.5703125" style="15" customWidth="1"/>
    <col min="3322" max="3322" width="10" style="15" customWidth="1"/>
    <col min="3323" max="3569" width="7.140625" style="15"/>
    <col min="3570" max="3570" width="3.85546875" style="15" customWidth="1"/>
    <col min="3571" max="3577" width="7.5703125" style="15" customWidth="1"/>
    <col min="3578" max="3578" width="10" style="15" customWidth="1"/>
    <col min="3579" max="3825" width="7.140625" style="15"/>
    <col min="3826" max="3826" width="3.85546875" style="15" customWidth="1"/>
    <col min="3827" max="3833" width="7.5703125" style="15" customWidth="1"/>
    <col min="3834" max="3834" width="10" style="15" customWidth="1"/>
    <col min="3835" max="4081" width="7.140625" style="15"/>
    <col min="4082" max="4082" width="3.85546875" style="15" customWidth="1"/>
    <col min="4083" max="4089" width="7.5703125" style="15" customWidth="1"/>
    <col min="4090" max="4090" width="10" style="15" customWidth="1"/>
    <col min="4091" max="4337" width="7.140625" style="15"/>
    <col min="4338" max="4338" width="3.85546875" style="15" customWidth="1"/>
    <col min="4339" max="4345" width="7.5703125" style="15" customWidth="1"/>
    <col min="4346" max="4346" width="10" style="15" customWidth="1"/>
    <col min="4347" max="4593" width="7.140625" style="15"/>
    <col min="4594" max="4594" width="3.85546875" style="15" customWidth="1"/>
    <col min="4595" max="4601" width="7.5703125" style="15" customWidth="1"/>
    <col min="4602" max="4602" width="10" style="15" customWidth="1"/>
    <col min="4603" max="4849" width="7.140625" style="15"/>
    <col min="4850" max="4850" width="3.85546875" style="15" customWidth="1"/>
    <col min="4851" max="4857" width="7.5703125" style="15" customWidth="1"/>
    <col min="4858" max="4858" width="10" style="15" customWidth="1"/>
    <col min="4859" max="5105" width="7.140625" style="15"/>
    <col min="5106" max="5106" width="3.85546875" style="15" customWidth="1"/>
    <col min="5107" max="5113" width="7.5703125" style="15" customWidth="1"/>
    <col min="5114" max="5114" width="10" style="15" customWidth="1"/>
    <col min="5115" max="5361" width="7.140625" style="15"/>
    <col min="5362" max="5362" width="3.85546875" style="15" customWidth="1"/>
    <col min="5363" max="5369" width="7.5703125" style="15" customWidth="1"/>
    <col min="5370" max="5370" width="10" style="15" customWidth="1"/>
    <col min="5371" max="5617" width="7.140625" style="15"/>
    <col min="5618" max="5618" width="3.85546875" style="15" customWidth="1"/>
    <col min="5619" max="5625" width="7.5703125" style="15" customWidth="1"/>
    <col min="5626" max="5626" width="10" style="15" customWidth="1"/>
    <col min="5627" max="5873" width="7.140625" style="15"/>
    <col min="5874" max="5874" width="3.85546875" style="15" customWidth="1"/>
    <col min="5875" max="5881" width="7.5703125" style="15" customWidth="1"/>
    <col min="5882" max="5882" width="10" style="15" customWidth="1"/>
    <col min="5883" max="6129" width="7.140625" style="15"/>
    <col min="6130" max="6130" width="3.85546875" style="15" customWidth="1"/>
    <col min="6131" max="6137" width="7.5703125" style="15" customWidth="1"/>
    <col min="6138" max="6138" width="10" style="15" customWidth="1"/>
    <col min="6139" max="6385" width="7.140625" style="15"/>
    <col min="6386" max="6386" width="3.85546875" style="15" customWidth="1"/>
    <col min="6387" max="6393" width="7.5703125" style="15" customWidth="1"/>
    <col min="6394" max="6394" width="10" style="15" customWidth="1"/>
    <col min="6395" max="6641" width="7.140625" style="15"/>
    <col min="6642" max="6642" width="3.85546875" style="15" customWidth="1"/>
    <col min="6643" max="6649" width="7.5703125" style="15" customWidth="1"/>
    <col min="6650" max="6650" width="10" style="15" customWidth="1"/>
    <col min="6651" max="6897" width="7.140625" style="15"/>
    <col min="6898" max="6898" width="3.85546875" style="15" customWidth="1"/>
    <col min="6899" max="6905" width="7.5703125" style="15" customWidth="1"/>
    <col min="6906" max="6906" width="10" style="15" customWidth="1"/>
    <col min="6907" max="7153" width="7.140625" style="15"/>
    <col min="7154" max="7154" width="3.85546875" style="15" customWidth="1"/>
    <col min="7155" max="7161" width="7.5703125" style="15" customWidth="1"/>
    <col min="7162" max="7162" width="10" style="15" customWidth="1"/>
    <col min="7163" max="7409" width="7.140625" style="15"/>
    <col min="7410" max="7410" width="3.85546875" style="15" customWidth="1"/>
    <col min="7411" max="7417" width="7.5703125" style="15" customWidth="1"/>
    <col min="7418" max="7418" width="10" style="15" customWidth="1"/>
    <col min="7419" max="7665" width="7.140625" style="15"/>
    <col min="7666" max="7666" width="3.85546875" style="15" customWidth="1"/>
    <col min="7667" max="7673" width="7.5703125" style="15" customWidth="1"/>
    <col min="7674" max="7674" width="10" style="15" customWidth="1"/>
    <col min="7675" max="7921" width="7.140625" style="15"/>
    <col min="7922" max="7922" width="3.85546875" style="15" customWidth="1"/>
    <col min="7923" max="7929" width="7.5703125" style="15" customWidth="1"/>
    <col min="7930" max="7930" width="10" style="15" customWidth="1"/>
    <col min="7931" max="8177" width="7.140625" style="15"/>
    <col min="8178" max="8178" width="3.85546875" style="15" customWidth="1"/>
    <col min="8179" max="8185" width="7.5703125" style="15" customWidth="1"/>
    <col min="8186" max="8186" width="10" style="15" customWidth="1"/>
    <col min="8187" max="8433" width="7.140625" style="15"/>
    <col min="8434" max="8434" width="3.85546875" style="15" customWidth="1"/>
    <col min="8435" max="8441" width="7.5703125" style="15" customWidth="1"/>
    <col min="8442" max="8442" width="10" style="15" customWidth="1"/>
    <col min="8443" max="8689" width="7.140625" style="15"/>
    <col min="8690" max="8690" width="3.85546875" style="15" customWidth="1"/>
    <col min="8691" max="8697" width="7.5703125" style="15" customWidth="1"/>
    <col min="8698" max="8698" width="10" style="15" customWidth="1"/>
    <col min="8699" max="8945" width="7.140625" style="15"/>
    <col min="8946" max="8946" width="3.85546875" style="15" customWidth="1"/>
    <col min="8947" max="8953" width="7.5703125" style="15" customWidth="1"/>
    <col min="8954" max="8954" width="10" style="15" customWidth="1"/>
    <col min="8955" max="9201" width="7.140625" style="15"/>
    <col min="9202" max="9202" width="3.85546875" style="15" customWidth="1"/>
    <col min="9203" max="9209" width="7.5703125" style="15" customWidth="1"/>
    <col min="9210" max="9210" width="10" style="15" customWidth="1"/>
    <col min="9211" max="9457" width="7.140625" style="15"/>
    <col min="9458" max="9458" width="3.85546875" style="15" customWidth="1"/>
    <col min="9459" max="9465" width="7.5703125" style="15" customWidth="1"/>
    <col min="9466" max="9466" width="10" style="15" customWidth="1"/>
    <col min="9467" max="9713" width="7.140625" style="15"/>
    <col min="9714" max="9714" width="3.85546875" style="15" customWidth="1"/>
    <col min="9715" max="9721" width="7.5703125" style="15" customWidth="1"/>
    <col min="9722" max="9722" width="10" style="15" customWidth="1"/>
    <col min="9723" max="9969" width="7.140625" style="15"/>
    <col min="9970" max="9970" width="3.85546875" style="15" customWidth="1"/>
    <col min="9971" max="9977" width="7.5703125" style="15" customWidth="1"/>
    <col min="9978" max="9978" width="10" style="15" customWidth="1"/>
    <col min="9979" max="10225" width="7.140625" style="15"/>
    <col min="10226" max="10226" width="3.85546875" style="15" customWidth="1"/>
    <col min="10227" max="10233" width="7.5703125" style="15" customWidth="1"/>
    <col min="10234" max="10234" width="10" style="15" customWidth="1"/>
    <col min="10235" max="10481" width="7.140625" style="15"/>
    <col min="10482" max="10482" width="3.85546875" style="15" customWidth="1"/>
    <col min="10483" max="10489" width="7.5703125" style="15" customWidth="1"/>
    <col min="10490" max="10490" width="10" style="15" customWidth="1"/>
    <col min="10491" max="10737" width="7.140625" style="15"/>
    <col min="10738" max="10738" width="3.85546875" style="15" customWidth="1"/>
    <col min="10739" max="10745" width="7.5703125" style="15" customWidth="1"/>
    <col min="10746" max="10746" width="10" style="15" customWidth="1"/>
    <col min="10747" max="10993" width="7.140625" style="15"/>
    <col min="10994" max="10994" width="3.85546875" style="15" customWidth="1"/>
    <col min="10995" max="11001" width="7.5703125" style="15" customWidth="1"/>
    <col min="11002" max="11002" width="10" style="15" customWidth="1"/>
    <col min="11003" max="11249" width="7.140625" style="15"/>
    <col min="11250" max="11250" width="3.85546875" style="15" customWidth="1"/>
    <col min="11251" max="11257" width="7.5703125" style="15" customWidth="1"/>
    <col min="11258" max="11258" width="10" style="15" customWidth="1"/>
    <col min="11259" max="11505" width="7.140625" style="15"/>
    <col min="11506" max="11506" width="3.85546875" style="15" customWidth="1"/>
    <col min="11507" max="11513" width="7.5703125" style="15" customWidth="1"/>
    <col min="11514" max="11514" width="10" style="15" customWidth="1"/>
    <col min="11515" max="11761" width="7.140625" style="15"/>
    <col min="11762" max="11762" width="3.85546875" style="15" customWidth="1"/>
    <col min="11763" max="11769" width="7.5703125" style="15" customWidth="1"/>
    <col min="11770" max="11770" width="10" style="15" customWidth="1"/>
    <col min="11771" max="12017" width="7.140625" style="15"/>
    <col min="12018" max="12018" width="3.85546875" style="15" customWidth="1"/>
    <col min="12019" max="12025" width="7.5703125" style="15" customWidth="1"/>
    <col min="12026" max="12026" width="10" style="15" customWidth="1"/>
    <col min="12027" max="12273" width="7.140625" style="15"/>
    <col min="12274" max="12274" width="3.85546875" style="15" customWidth="1"/>
    <col min="12275" max="12281" width="7.5703125" style="15" customWidth="1"/>
    <col min="12282" max="12282" width="10" style="15" customWidth="1"/>
    <col min="12283" max="12529" width="7.140625" style="15"/>
    <col min="12530" max="12530" width="3.85546875" style="15" customWidth="1"/>
    <col min="12531" max="12537" width="7.5703125" style="15" customWidth="1"/>
    <col min="12538" max="12538" width="10" style="15" customWidth="1"/>
    <col min="12539" max="12785" width="7.140625" style="15"/>
    <col min="12786" max="12786" width="3.85546875" style="15" customWidth="1"/>
    <col min="12787" max="12793" width="7.5703125" style="15" customWidth="1"/>
    <col min="12794" max="12794" width="10" style="15" customWidth="1"/>
    <col min="12795" max="13041" width="7.140625" style="15"/>
    <col min="13042" max="13042" width="3.85546875" style="15" customWidth="1"/>
    <col min="13043" max="13049" width="7.5703125" style="15" customWidth="1"/>
    <col min="13050" max="13050" width="10" style="15" customWidth="1"/>
    <col min="13051" max="13297" width="7.140625" style="15"/>
    <col min="13298" max="13298" width="3.85546875" style="15" customWidth="1"/>
    <col min="13299" max="13305" width="7.5703125" style="15" customWidth="1"/>
    <col min="13306" max="13306" width="10" style="15" customWidth="1"/>
    <col min="13307" max="13553" width="7.140625" style="15"/>
    <col min="13554" max="13554" width="3.85546875" style="15" customWidth="1"/>
    <col min="13555" max="13561" width="7.5703125" style="15" customWidth="1"/>
    <col min="13562" max="13562" width="10" style="15" customWidth="1"/>
    <col min="13563" max="13809" width="7.140625" style="15"/>
    <col min="13810" max="13810" width="3.85546875" style="15" customWidth="1"/>
    <col min="13811" max="13817" width="7.5703125" style="15" customWidth="1"/>
    <col min="13818" max="13818" width="10" style="15" customWidth="1"/>
    <col min="13819" max="14065" width="7.140625" style="15"/>
    <col min="14066" max="14066" width="3.85546875" style="15" customWidth="1"/>
    <col min="14067" max="14073" width="7.5703125" style="15" customWidth="1"/>
    <col min="14074" max="14074" width="10" style="15" customWidth="1"/>
    <col min="14075" max="14321" width="7.140625" style="15"/>
    <col min="14322" max="14322" width="3.85546875" style="15" customWidth="1"/>
    <col min="14323" max="14329" width="7.5703125" style="15" customWidth="1"/>
    <col min="14330" max="14330" width="10" style="15" customWidth="1"/>
    <col min="14331" max="14577" width="7.140625" style="15"/>
    <col min="14578" max="14578" width="3.85546875" style="15" customWidth="1"/>
    <col min="14579" max="14585" width="7.5703125" style="15" customWidth="1"/>
    <col min="14586" max="14586" width="10" style="15" customWidth="1"/>
    <col min="14587" max="14833" width="7.140625" style="15"/>
    <col min="14834" max="14834" width="3.85546875" style="15" customWidth="1"/>
    <col min="14835" max="14841" width="7.5703125" style="15" customWidth="1"/>
    <col min="14842" max="14842" width="10" style="15" customWidth="1"/>
    <col min="14843" max="15089" width="7.140625" style="15"/>
    <col min="15090" max="15090" width="3.85546875" style="15" customWidth="1"/>
    <col min="15091" max="15097" width="7.5703125" style="15" customWidth="1"/>
    <col min="15098" max="15098" width="10" style="15" customWidth="1"/>
    <col min="15099" max="15345" width="7.140625" style="15"/>
    <col min="15346" max="15346" width="3.85546875" style="15" customWidth="1"/>
    <col min="15347" max="15353" width="7.5703125" style="15" customWidth="1"/>
    <col min="15354" max="15354" width="10" style="15" customWidth="1"/>
    <col min="15355" max="15601" width="7.140625" style="15"/>
    <col min="15602" max="15602" width="3.85546875" style="15" customWidth="1"/>
    <col min="15603" max="15609" width="7.5703125" style="15" customWidth="1"/>
    <col min="15610" max="15610" width="10" style="15" customWidth="1"/>
    <col min="15611" max="15857" width="7.140625" style="15"/>
    <col min="15858" max="15858" width="3.85546875" style="15" customWidth="1"/>
    <col min="15859" max="15865" width="7.5703125" style="15" customWidth="1"/>
    <col min="15866" max="15866" width="10" style="15" customWidth="1"/>
    <col min="15867" max="16113" width="7.140625" style="15"/>
    <col min="16114" max="16114" width="3.85546875" style="15" customWidth="1"/>
    <col min="16115" max="16121" width="7.5703125" style="15" customWidth="1"/>
    <col min="16122" max="16122" width="10" style="15" customWidth="1"/>
    <col min="16123" max="16384" width="7.140625" style="15"/>
  </cols>
  <sheetData>
    <row r="1" spans="1:15" s="118" customFormat="1">
      <c r="A1" s="118" t="s">
        <v>110</v>
      </c>
      <c r="B1" s="118" t="s">
        <v>111</v>
      </c>
      <c r="C1" s="118" t="s">
        <v>112</v>
      </c>
      <c r="D1" s="118" t="s">
        <v>113</v>
      </c>
      <c r="E1" s="118" t="s">
        <v>114</v>
      </c>
      <c r="F1" s="118" t="s">
        <v>115</v>
      </c>
      <c r="G1" s="118" t="s">
        <v>116</v>
      </c>
      <c r="H1" s="118" t="s">
        <v>117</v>
      </c>
      <c r="I1" s="118" t="s">
        <v>118</v>
      </c>
      <c r="J1" s="118" t="s">
        <v>119</v>
      </c>
      <c r="K1" s="118" t="s">
        <v>120</v>
      </c>
      <c r="L1" s="118" t="s">
        <v>121</v>
      </c>
      <c r="M1" s="118" t="s">
        <v>122</v>
      </c>
      <c r="N1" s="118" t="s">
        <v>123</v>
      </c>
      <c r="O1" s="118" t="s">
        <v>124</v>
      </c>
    </row>
    <row r="2" spans="1:15" ht="18">
      <c r="A2" s="118">
        <f>G5</f>
        <v>0</v>
      </c>
      <c r="B2" s="2" t="str">
        <f>"Income Statement"</f>
        <v>Income Statement</v>
      </c>
      <c r="M2" s="118" t="str">
        <f>'Guidance &amp; Glossary'!B4</f>
        <v>v1.0</v>
      </c>
      <c r="O2" s="119" t="str">
        <f>MID(B4,FIND(":",B4)+2,20)</f>
        <v>Single</v>
      </c>
    </row>
    <row r="3" spans="1:15" ht="13.5" customHeight="1">
      <c r="B3" s="15" t="str">
        <f>"Currency: "&amp;IF($G$5="","GBP",$G$5)</f>
        <v>Currency: GBP</v>
      </c>
      <c r="C3" s="16"/>
      <c r="D3" s="16"/>
      <c r="E3" s="16"/>
      <c r="F3" s="16"/>
      <c r="G3" s="17"/>
      <c r="H3" s="17"/>
    </row>
    <row r="4" spans="1:15" ht="13.5" customHeight="1">
      <c r="B4" s="30" t="s">
        <v>125</v>
      </c>
      <c r="C4" s="16"/>
      <c r="D4" s="16"/>
      <c r="E4" s="16"/>
      <c r="F4" s="16"/>
      <c r="G4" s="17"/>
      <c r="H4" s="17"/>
    </row>
    <row r="5" spans="1:15" ht="13.5" customHeight="1" outlineLevel="1">
      <c r="B5" s="30" t="s">
        <v>126</v>
      </c>
      <c r="C5" s="16"/>
      <c r="D5" s="16"/>
      <c r="E5" s="16"/>
      <c r="G5" s="43"/>
      <c r="H5" s="17"/>
    </row>
    <row r="6" spans="1:15" ht="13.5" customHeight="1">
      <c r="B6" s="30"/>
      <c r="C6" s="16"/>
      <c r="D6" s="16"/>
      <c r="E6" s="16"/>
      <c r="F6" s="16"/>
      <c r="G6" s="17"/>
      <c r="H6" s="17"/>
    </row>
    <row r="7" spans="1:15" ht="48.6" customHeight="1">
      <c r="C7" s="89" t="str">
        <f>IF(OR(I8="[Please input year end date here (DD/MM/YYYY)]",I8=""),"* ERROR: please enter a valid year end date in the 'Current financial year' field first before completing this template *","")</f>
        <v>* ERROR: please enter a valid year end date in the 'Current financial year' field first before completing this template *</v>
      </c>
      <c r="D7" s="17"/>
      <c r="E7" s="17"/>
      <c r="F7" s="17"/>
      <c r="G7" s="51" t="s">
        <v>127</v>
      </c>
      <c r="H7" s="51" t="s">
        <v>128</v>
      </c>
      <c r="I7" s="51" t="s">
        <v>129</v>
      </c>
      <c r="J7" s="51" t="s">
        <v>130</v>
      </c>
      <c r="K7" s="51" t="s">
        <v>131</v>
      </c>
      <c r="L7" s="51" t="s">
        <v>132</v>
      </c>
      <c r="M7" s="119"/>
      <c r="N7" s="103" t="s">
        <v>133</v>
      </c>
    </row>
    <row r="8" spans="1:15" ht="38.25">
      <c r="B8" s="14"/>
      <c r="C8" s="89" t="str">
        <f>IF(OR(N10="",N11="",N12=""),"* ERROR: please provide comments for your income sources *","")</f>
        <v>* ERROR: please provide comments for your income sources *</v>
      </c>
      <c r="D8" s="17"/>
      <c r="E8" s="17"/>
      <c r="F8" s="17"/>
      <c r="G8" s="53" t="str">
        <f>IFERROR(DATE(YEAR(H8)-1,MONTH(H8),DAY(H8)),"Fill in current financial year")</f>
        <v>Fill in current financial year</v>
      </c>
      <c r="H8" s="53" t="str">
        <f>IFERROR(DATE(YEAR(I8)-1,MONTH(I8),DAY(I8)),"Fill in current financial year")</f>
        <v>Fill in current financial year</v>
      </c>
      <c r="I8" s="53" t="s">
        <v>134</v>
      </c>
      <c r="J8" s="53" t="str">
        <f>IFERROR(DATE(YEAR(I8)+1,MONTH(I8),DAY(I8)),"Fill in current financial year")</f>
        <v>Fill in current financial year</v>
      </c>
      <c r="K8" s="53" t="str">
        <f t="shared" ref="K8:L8" si="0">IFERROR(DATE(YEAR(J8)+1,MONTH(J8),DAY(J8)),"Fill in current financial year")</f>
        <v>Fill in current financial year</v>
      </c>
      <c r="L8" s="53" t="str">
        <f t="shared" si="0"/>
        <v>Fill in current financial year</v>
      </c>
      <c r="N8" s="104" t="s">
        <v>135</v>
      </c>
    </row>
    <row r="9" spans="1:15" ht="12.75" customHeight="1">
      <c r="B9" s="25"/>
      <c r="G9" s="18"/>
      <c r="H9" s="18"/>
      <c r="I9" s="17"/>
      <c r="N9" s="57"/>
    </row>
    <row r="10" spans="1:15">
      <c r="B10" s="25">
        <v>1</v>
      </c>
      <c r="C10" s="17" t="s">
        <v>30</v>
      </c>
      <c r="D10" s="20"/>
      <c r="E10" s="20"/>
      <c r="F10" s="20"/>
      <c r="G10" s="54"/>
      <c r="H10" s="54"/>
      <c r="I10" s="54"/>
      <c r="J10" s="54"/>
      <c r="K10" s="54"/>
      <c r="L10" s="54"/>
      <c r="M10" s="130"/>
      <c r="N10" s="104"/>
    </row>
    <row r="11" spans="1:15">
      <c r="B11" s="25">
        <v>2</v>
      </c>
      <c r="C11" s="17" t="s">
        <v>32</v>
      </c>
      <c r="D11" s="20"/>
      <c r="E11" s="20"/>
      <c r="F11" s="20"/>
      <c r="G11" s="54"/>
      <c r="H11" s="54"/>
      <c r="I11" s="54"/>
      <c r="J11" s="54"/>
      <c r="K11" s="54"/>
      <c r="L11" s="54"/>
      <c r="M11" s="130"/>
      <c r="N11" s="104"/>
    </row>
    <row r="12" spans="1:15">
      <c r="B12" s="25">
        <v>3</v>
      </c>
      <c r="C12" s="17" t="s">
        <v>34</v>
      </c>
      <c r="D12" s="20"/>
      <c r="E12" s="20"/>
      <c r="F12" s="20"/>
      <c r="G12" s="54"/>
      <c r="H12" s="54"/>
      <c r="I12" s="54"/>
      <c r="J12" s="54"/>
      <c r="K12" s="54"/>
      <c r="L12" s="54"/>
      <c r="M12" s="130"/>
      <c r="N12" s="104"/>
    </row>
    <row r="13" spans="1:15">
      <c r="B13" s="25">
        <v>4</v>
      </c>
      <c r="C13" s="16" t="s">
        <v>136</v>
      </c>
      <c r="D13" s="41"/>
      <c r="E13" s="41"/>
      <c r="F13" s="41"/>
      <c r="G13" s="78">
        <f>SUM(G10:G12)</f>
        <v>0</v>
      </c>
      <c r="H13" s="78">
        <f t="shared" ref="H13:L13" si="1">SUM(H10:H12)</f>
        <v>0</v>
      </c>
      <c r="I13" s="78">
        <f t="shared" si="1"/>
        <v>0</v>
      </c>
      <c r="J13" s="78">
        <f t="shared" si="1"/>
        <v>0</v>
      </c>
      <c r="K13" s="78">
        <f t="shared" si="1"/>
        <v>0</v>
      </c>
      <c r="L13" s="78">
        <f t="shared" si="1"/>
        <v>0</v>
      </c>
      <c r="M13" s="131"/>
      <c r="N13" s="110"/>
    </row>
    <row r="14" spans="1:15" ht="12.75" customHeight="1">
      <c r="B14" s="25"/>
      <c r="G14" s="56"/>
      <c r="H14" s="56"/>
      <c r="I14" s="57"/>
      <c r="J14" s="57"/>
      <c r="K14" s="57"/>
      <c r="L14" s="57"/>
      <c r="N14" s="57"/>
    </row>
    <row r="15" spans="1:15">
      <c r="B15" s="25">
        <v>5</v>
      </c>
      <c r="C15" s="15" t="s">
        <v>36</v>
      </c>
      <c r="G15" s="58"/>
      <c r="H15" s="58"/>
      <c r="I15" s="58"/>
      <c r="J15" s="58"/>
      <c r="K15" s="58"/>
      <c r="L15" s="58"/>
      <c r="M15" s="131"/>
      <c r="N15" s="110"/>
    </row>
    <row r="16" spans="1:15">
      <c r="B16" s="25">
        <v>6</v>
      </c>
      <c r="C16" s="41" t="s">
        <v>137</v>
      </c>
      <c r="D16" s="41"/>
      <c r="E16" s="41"/>
      <c r="F16" s="41"/>
      <c r="G16" s="78">
        <f>G13-G15</f>
        <v>0</v>
      </c>
      <c r="H16" s="78">
        <f>H13-H15</f>
        <v>0</v>
      </c>
      <c r="I16" s="78">
        <f t="shared" ref="I16:L16" si="2">I13-I15</f>
        <v>0</v>
      </c>
      <c r="J16" s="78">
        <f t="shared" si="2"/>
        <v>0</v>
      </c>
      <c r="K16" s="78">
        <f t="shared" si="2"/>
        <v>0</v>
      </c>
      <c r="L16" s="78">
        <f t="shared" si="2"/>
        <v>0</v>
      </c>
      <c r="M16" s="131"/>
      <c r="N16" s="110"/>
    </row>
    <row r="17" spans="2:14" ht="12.75" customHeight="1">
      <c r="B17" s="25"/>
      <c r="C17" s="41"/>
      <c r="D17" s="41"/>
      <c r="E17" s="41"/>
      <c r="F17" s="41"/>
      <c r="G17" s="59"/>
      <c r="H17" s="59"/>
      <c r="I17" s="59"/>
      <c r="J17" s="59"/>
      <c r="K17" s="59"/>
      <c r="L17" s="59"/>
      <c r="M17" s="131"/>
      <c r="N17" s="63"/>
    </row>
    <row r="18" spans="2:14">
      <c r="B18" s="25">
        <v>7</v>
      </c>
      <c r="C18" s="15" t="s">
        <v>38</v>
      </c>
      <c r="G18" s="58"/>
      <c r="H18" s="58"/>
      <c r="I18" s="58"/>
      <c r="J18" s="58"/>
      <c r="K18" s="58"/>
      <c r="L18" s="58"/>
      <c r="M18" s="131"/>
      <c r="N18" s="110"/>
    </row>
    <row r="19" spans="2:14">
      <c r="B19" s="25">
        <v>8</v>
      </c>
      <c r="C19" s="19" t="s">
        <v>40</v>
      </c>
      <c r="D19" s="19"/>
      <c r="E19" s="19"/>
      <c r="F19" s="19"/>
      <c r="G19" s="54"/>
      <c r="H19" s="54"/>
      <c r="I19" s="54"/>
      <c r="J19" s="54"/>
      <c r="K19" s="54"/>
      <c r="L19" s="54"/>
      <c r="M19" s="130"/>
      <c r="N19" s="104"/>
    </row>
    <row r="20" spans="2:14">
      <c r="B20" s="25">
        <v>9</v>
      </c>
      <c r="C20" s="41" t="s">
        <v>138</v>
      </c>
      <c r="D20" s="41"/>
      <c r="E20" s="41"/>
      <c r="F20" s="41"/>
      <c r="G20" s="78">
        <f>G16-G18-G19</f>
        <v>0</v>
      </c>
      <c r="H20" s="78">
        <f t="shared" ref="H20:L20" si="3">H16-H18-H19</f>
        <v>0</v>
      </c>
      <c r="I20" s="78">
        <f t="shared" si="3"/>
        <v>0</v>
      </c>
      <c r="J20" s="78">
        <f t="shared" si="3"/>
        <v>0</v>
      </c>
      <c r="K20" s="78">
        <f t="shared" si="3"/>
        <v>0</v>
      </c>
      <c r="L20" s="78">
        <f t="shared" si="3"/>
        <v>0</v>
      </c>
      <c r="M20" s="130"/>
      <c r="N20" s="104"/>
    </row>
    <row r="21" spans="2:14" ht="12.75" customHeight="1">
      <c r="B21" s="25"/>
      <c r="C21" s="41"/>
      <c r="D21" s="41"/>
      <c r="E21" s="41"/>
      <c r="F21" s="41"/>
      <c r="G21" s="59"/>
      <c r="H21" s="59"/>
      <c r="I21" s="59"/>
      <c r="J21" s="59"/>
      <c r="K21" s="59"/>
      <c r="L21" s="59"/>
      <c r="M21" s="131"/>
      <c r="N21" s="63"/>
    </row>
    <row r="22" spans="2:14">
      <c r="B22" s="25">
        <v>10</v>
      </c>
      <c r="C22" s="17" t="s">
        <v>42</v>
      </c>
      <c r="D22" s="17"/>
      <c r="E22" s="17"/>
      <c r="F22" s="17"/>
      <c r="G22" s="54"/>
      <c r="H22" s="54"/>
      <c r="I22" s="54"/>
      <c r="J22" s="54"/>
      <c r="K22" s="54"/>
      <c r="L22" s="54"/>
      <c r="M22" s="130"/>
      <c r="N22" s="104"/>
    </row>
    <row r="23" spans="2:14">
      <c r="B23" s="25">
        <v>11</v>
      </c>
      <c r="C23" s="41" t="s">
        <v>139</v>
      </c>
      <c r="D23" s="41"/>
      <c r="E23" s="41"/>
      <c r="F23" s="41"/>
      <c r="G23" s="62">
        <f>G20-G22</f>
        <v>0</v>
      </c>
      <c r="H23" s="62">
        <f t="shared" ref="H23:L23" si="4">H20-H22</f>
        <v>0</v>
      </c>
      <c r="I23" s="62">
        <f t="shared" si="4"/>
        <v>0</v>
      </c>
      <c r="J23" s="62">
        <f t="shared" si="4"/>
        <v>0</v>
      </c>
      <c r="K23" s="62">
        <f t="shared" si="4"/>
        <v>0</v>
      </c>
      <c r="L23" s="62">
        <f t="shared" si="4"/>
        <v>0</v>
      </c>
      <c r="M23" s="131"/>
      <c r="N23" s="110"/>
    </row>
    <row r="24" spans="2:14" ht="15.75" customHeight="1">
      <c r="B24" s="17"/>
      <c r="C24" s="17"/>
      <c r="D24" s="17"/>
      <c r="E24" s="17"/>
      <c r="F24" s="17"/>
      <c r="G24" s="17"/>
      <c r="H24" s="17"/>
      <c r="I24" s="17"/>
    </row>
    <row r="25" spans="2:14" ht="15.75" customHeight="1"/>
  </sheetData>
  <sheetProtection algorithmName="SHA-512" hashValue="ghkNey8Aub1fM/DBl3pn8s5nrRPnKqAVYkI2rfMdEm9/wa6uAebyQ0YPic34iRlqCpqbQt1pUIq00MZ4rKFV9Q==" saltValue="t12yr6L9ksj3weXY5dG+gA==" spinCount="100000" sheet="1" formatRows="0"/>
  <conditionalFormatting sqref="G8:H8 J8:L8">
    <cfRule type="expression" dxfId="30" priority="5">
      <formula>LEN(G8)=30</formula>
    </cfRule>
  </conditionalFormatting>
  <conditionalFormatting sqref="G10:L12 G18:L19 G22:L22">
    <cfRule type="expression" dxfId="29" priority="4">
      <formula>OR(LEN(G$8)=0,LEN(G$8)=30,LEN(G$8)=46)</formula>
    </cfRule>
  </conditionalFormatting>
  <conditionalFormatting sqref="G15:L15">
    <cfRule type="expression" dxfId="28" priority="3">
      <formula>OR(LEN(G$8)=0,LEN(G$8)=30,LEN(G$8)=46)</formula>
    </cfRule>
  </conditionalFormatting>
  <conditionalFormatting sqref="I8">
    <cfRule type="cellIs" dxfId="27" priority="6" operator="equal">
      <formula>"[Please input year end date here (DD/MM/YYYY)]"</formula>
    </cfRule>
  </conditionalFormatting>
  <conditionalFormatting sqref="N10:N12">
    <cfRule type="containsBlanks" dxfId="26" priority="1">
      <formula>LEN(TRIM(N10))=0</formula>
    </cfRule>
  </conditionalFormatting>
  <dataValidations count="1">
    <dataValidation type="date" operator="notEqual" allowBlank="1" showInputMessage="1" showErrorMessage="1" errorTitle="Validation Error" error="Please use the DD/MM/YYYY format" sqref="G8:L8" xr:uid="{9E602DB8-6107-451E-B70B-A57D17078604}">
      <formula1>23802</formula1>
    </dataValidation>
  </dataValidations>
  <pageMargins left="0.59055118110236227" right="0.59055118110236227" top="0.59055118110236227" bottom="0.59055118110236227" header="0.39370078740157483" footer="0.39370078740157483"/>
  <pageSetup paperSize="9" scale="50" fitToHeight="0" orientation="landscape" r:id="rId1"/>
  <headerFooter alignWithMargins="0">
    <oddHeader>&amp;L&amp;"Calibri,Regular"&amp;10&amp;K000000 FCA Official&amp;1#
&amp;11&amp;F&amp;C&amp;A&amp;R Printed on &amp;D</oddHeader>
    <oddFooter>&amp;CPage &amp;P of &amp;N</oddFooter>
  </headerFooter>
  <rowBreaks count="2" manualBreakCount="2">
    <brk id="60" max="16383" man="1"/>
    <brk id="142" min="1" max="6"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Please select if not reporting in GBP" xr:uid="{B9C80D38-5797-4AA5-B26B-A8AD977B893D}">
          <x14:formula1>
            <xm:f>Options!$B$22:$B$27</xm:f>
          </x14:formula1>
          <xm:sqref>G5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75082-DBED-43C3-B93F-561A5C2491C0}">
  <sheetPr codeName="Sheet3">
    <tabColor rgb="FFFF585D"/>
    <pageSetUpPr fitToPage="1"/>
  </sheetPr>
  <dimension ref="A1:P57"/>
  <sheetViews>
    <sheetView showGridLines="0" zoomScaleNormal="100" workbookViewId="0">
      <pane ySplit="9" topLeftCell="A10" activePane="bottomLeft" state="frozen"/>
      <selection pane="bottomLeft" activeCell="A10" sqref="A10"/>
      <selection activeCell="H22" sqref="H22"/>
    </sheetView>
  </sheetViews>
  <sheetFormatPr defaultColWidth="9.140625" defaultRowHeight="12.75" outlineLevelRow="1"/>
  <cols>
    <col min="1" max="1" width="4" style="1" customWidth="1"/>
    <col min="2" max="2" width="5.5703125" style="1" customWidth="1"/>
    <col min="3" max="3" width="17.42578125" style="1" customWidth="1"/>
    <col min="4" max="4" width="10" style="1" customWidth="1"/>
    <col min="5" max="5" width="9.7109375" style="1" customWidth="1"/>
    <col min="6" max="6" width="27" style="1" customWidth="1"/>
    <col min="7" max="12" width="18.42578125" style="1" customWidth="1"/>
    <col min="13" max="13" width="1.5703125" style="119" customWidth="1"/>
    <col min="14" max="14" width="75.85546875" style="1" customWidth="1"/>
    <col min="15" max="15" width="3.7109375" style="119" customWidth="1"/>
    <col min="16" max="16" width="9.140625" style="1" customWidth="1"/>
    <col min="17" max="237" width="9.140625" style="1"/>
    <col min="238" max="238" width="5.5703125" style="1" customWidth="1"/>
    <col min="239" max="239" width="13.7109375" style="1" customWidth="1"/>
    <col min="240" max="240" width="10" style="1" customWidth="1"/>
    <col min="241" max="241" width="8.28515625" style="1" customWidth="1"/>
    <col min="242" max="242" width="25.7109375" style="1" customWidth="1"/>
    <col min="243" max="243" width="10" style="1" customWidth="1"/>
    <col min="244" max="493" width="9.140625" style="1"/>
    <col min="494" max="494" width="5.5703125" style="1" customWidth="1"/>
    <col min="495" max="495" width="13.7109375" style="1" customWidth="1"/>
    <col min="496" max="496" width="10" style="1" customWidth="1"/>
    <col min="497" max="497" width="8.28515625" style="1" customWidth="1"/>
    <col min="498" max="498" width="25.7109375" style="1" customWidth="1"/>
    <col min="499" max="499" width="10" style="1" customWidth="1"/>
    <col min="500" max="749" width="9.140625" style="1"/>
    <col min="750" max="750" width="5.5703125" style="1" customWidth="1"/>
    <col min="751" max="751" width="13.7109375" style="1" customWidth="1"/>
    <col min="752" max="752" width="10" style="1" customWidth="1"/>
    <col min="753" max="753" width="8.28515625" style="1" customWidth="1"/>
    <col min="754" max="754" width="25.7109375" style="1" customWidth="1"/>
    <col min="755" max="755" width="10" style="1" customWidth="1"/>
    <col min="756" max="1005" width="9.140625" style="1"/>
    <col min="1006" max="1006" width="5.5703125" style="1" customWidth="1"/>
    <col min="1007" max="1007" width="13.7109375" style="1" customWidth="1"/>
    <col min="1008" max="1008" width="10" style="1" customWidth="1"/>
    <col min="1009" max="1009" width="8.28515625" style="1" customWidth="1"/>
    <col min="1010" max="1010" width="25.7109375" style="1" customWidth="1"/>
    <col min="1011" max="1011" width="10" style="1" customWidth="1"/>
    <col min="1012" max="1261" width="9.140625" style="1"/>
    <col min="1262" max="1262" width="5.5703125" style="1" customWidth="1"/>
    <col min="1263" max="1263" width="13.7109375" style="1" customWidth="1"/>
    <col min="1264" max="1264" width="10" style="1" customWidth="1"/>
    <col min="1265" max="1265" width="8.28515625" style="1" customWidth="1"/>
    <col min="1266" max="1266" width="25.7109375" style="1" customWidth="1"/>
    <col min="1267" max="1267" width="10" style="1" customWidth="1"/>
    <col min="1268" max="1517" width="9.140625" style="1"/>
    <col min="1518" max="1518" width="5.5703125" style="1" customWidth="1"/>
    <col min="1519" max="1519" width="13.7109375" style="1" customWidth="1"/>
    <col min="1520" max="1520" width="10" style="1" customWidth="1"/>
    <col min="1521" max="1521" width="8.28515625" style="1" customWidth="1"/>
    <col min="1522" max="1522" width="25.7109375" style="1" customWidth="1"/>
    <col min="1523" max="1523" width="10" style="1" customWidth="1"/>
    <col min="1524" max="1773" width="9.140625" style="1"/>
    <col min="1774" max="1774" width="5.5703125" style="1" customWidth="1"/>
    <col min="1775" max="1775" width="13.7109375" style="1" customWidth="1"/>
    <col min="1776" max="1776" width="10" style="1" customWidth="1"/>
    <col min="1777" max="1777" width="8.28515625" style="1" customWidth="1"/>
    <col min="1778" max="1778" width="25.7109375" style="1" customWidth="1"/>
    <col min="1779" max="1779" width="10" style="1" customWidth="1"/>
    <col min="1780" max="2029" width="9.140625" style="1"/>
    <col min="2030" max="2030" width="5.5703125" style="1" customWidth="1"/>
    <col min="2031" max="2031" width="13.7109375" style="1" customWidth="1"/>
    <col min="2032" max="2032" width="10" style="1" customWidth="1"/>
    <col min="2033" max="2033" width="8.28515625" style="1" customWidth="1"/>
    <col min="2034" max="2034" width="25.7109375" style="1" customWidth="1"/>
    <col min="2035" max="2035" width="10" style="1" customWidth="1"/>
    <col min="2036" max="2285" width="9.140625" style="1"/>
    <col min="2286" max="2286" width="5.5703125" style="1" customWidth="1"/>
    <col min="2287" max="2287" width="13.7109375" style="1" customWidth="1"/>
    <col min="2288" max="2288" width="10" style="1" customWidth="1"/>
    <col min="2289" max="2289" width="8.28515625" style="1" customWidth="1"/>
    <col min="2290" max="2290" width="25.7109375" style="1" customWidth="1"/>
    <col min="2291" max="2291" width="10" style="1" customWidth="1"/>
    <col min="2292" max="2541" width="9.140625" style="1"/>
    <col min="2542" max="2542" width="5.5703125" style="1" customWidth="1"/>
    <col min="2543" max="2543" width="13.7109375" style="1" customWidth="1"/>
    <col min="2544" max="2544" width="10" style="1" customWidth="1"/>
    <col min="2545" max="2545" width="8.28515625" style="1" customWidth="1"/>
    <col min="2546" max="2546" width="25.7109375" style="1" customWidth="1"/>
    <col min="2547" max="2547" width="10" style="1" customWidth="1"/>
    <col min="2548" max="2797" width="9.140625" style="1"/>
    <col min="2798" max="2798" width="5.5703125" style="1" customWidth="1"/>
    <col min="2799" max="2799" width="13.7109375" style="1" customWidth="1"/>
    <col min="2800" max="2800" width="10" style="1" customWidth="1"/>
    <col min="2801" max="2801" width="8.28515625" style="1" customWidth="1"/>
    <col min="2802" max="2802" width="25.7109375" style="1" customWidth="1"/>
    <col min="2803" max="2803" width="10" style="1" customWidth="1"/>
    <col min="2804" max="3053" width="9.140625" style="1"/>
    <col min="3054" max="3054" width="5.5703125" style="1" customWidth="1"/>
    <col min="3055" max="3055" width="13.7109375" style="1" customWidth="1"/>
    <col min="3056" max="3056" width="10" style="1" customWidth="1"/>
    <col min="3057" max="3057" width="8.28515625" style="1" customWidth="1"/>
    <col min="3058" max="3058" width="25.7109375" style="1" customWidth="1"/>
    <col min="3059" max="3059" width="10" style="1" customWidth="1"/>
    <col min="3060" max="3309" width="9.140625" style="1"/>
    <col min="3310" max="3310" width="5.5703125" style="1" customWidth="1"/>
    <col min="3311" max="3311" width="13.7109375" style="1" customWidth="1"/>
    <col min="3312" max="3312" width="10" style="1" customWidth="1"/>
    <col min="3313" max="3313" width="8.28515625" style="1" customWidth="1"/>
    <col min="3314" max="3314" width="25.7109375" style="1" customWidth="1"/>
    <col min="3315" max="3315" width="10" style="1" customWidth="1"/>
    <col min="3316" max="3565" width="9.140625" style="1"/>
    <col min="3566" max="3566" width="5.5703125" style="1" customWidth="1"/>
    <col min="3567" max="3567" width="13.7109375" style="1" customWidth="1"/>
    <col min="3568" max="3568" width="10" style="1" customWidth="1"/>
    <col min="3569" max="3569" width="8.28515625" style="1" customWidth="1"/>
    <col min="3570" max="3570" width="25.7109375" style="1" customWidth="1"/>
    <col min="3571" max="3571" width="10" style="1" customWidth="1"/>
    <col min="3572" max="3821" width="9.140625" style="1"/>
    <col min="3822" max="3822" width="5.5703125" style="1" customWidth="1"/>
    <col min="3823" max="3823" width="13.7109375" style="1" customWidth="1"/>
    <col min="3824" max="3824" width="10" style="1" customWidth="1"/>
    <col min="3825" max="3825" width="8.28515625" style="1" customWidth="1"/>
    <col min="3826" max="3826" width="25.7109375" style="1" customWidth="1"/>
    <col min="3827" max="3827" width="10" style="1" customWidth="1"/>
    <col min="3828" max="4077" width="9.140625" style="1"/>
    <col min="4078" max="4078" width="5.5703125" style="1" customWidth="1"/>
    <col min="4079" max="4079" width="13.7109375" style="1" customWidth="1"/>
    <col min="4080" max="4080" width="10" style="1" customWidth="1"/>
    <col min="4081" max="4081" width="8.28515625" style="1" customWidth="1"/>
    <col min="4082" max="4082" width="25.7109375" style="1" customWidth="1"/>
    <col min="4083" max="4083" width="10" style="1" customWidth="1"/>
    <col min="4084" max="4333" width="9.140625" style="1"/>
    <col min="4334" max="4334" width="5.5703125" style="1" customWidth="1"/>
    <col min="4335" max="4335" width="13.7109375" style="1" customWidth="1"/>
    <col min="4336" max="4336" width="10" style="1" customWidth="1"/>
    <col min="4337" max="4337" width="8.28515625" style="1" customWidth="1"/>
    <col min="4338" max="4338" width="25.7109375" style="1" customWidth="1"/>
    <col min="4339" max="4339" width="10" style="1" customWidth="1"/>
    <col min="4340" max="4589" width="9.140625" style="1"/>
    <col min="4590" max="4590" width="5.5703125" style="1" customWidth="1"/>
    <col min="4591" max="4591" width="13.7109375" style="1" customWidth="1"/>
    <col min="4592" max="4592" width="10" style="1" customWidth="1"/>
    <col min="4593" max="4593" width="8.28515625" style="1" customWidth="1"/>
    <col min="4594" max="4594" width="25.7109375" style="1" customWidth="1"/>
    <col min="4595" max="4595" width="10" style="1" customWidth="1"/>
    <col min="4596" max="4845" width="9.140625" style="1"/>
    <col min="4846" max="4846" width="5.5703125" style="1" customWidth="1"/>
    <col min="4847" max="4847" width="13.7109375" style="1" customWidth="1"/>
    <col min="4848" max="4848" width="10" style="1" customWidth="1"/>
    <col min="4849" max="4849" width="8.28515625" style="1" customWidth="1"/>
    <col min="4850" max="4850" width="25.7109375" style="1" customWidth="1"/>
    <col min="4851" max="4851" width="10" style="1" customWidth="1"/>
    <col min="4852" max="5101" width="9.140625" style="1"/>
    <col min="5102" max="5102" width="5.5703125" style="1" customWidth="1"/>
    <col min="5103" max="5103" width="13.7109375" style="1" customWidth="1"/>
    <col min="5104" max="5104" width="10" style="1" customWidth="1"/>
    <col min="5105" max="5105" width="8.28515625" style="1" customWidth="1"/>
    <col min="5106" max="5106" width="25.7109375" style="1" customWidth="1"/>
    <col min="5107" max="5107" width="10" style="1" customWidth="1"/>
    <col min="5108" max="5357" width="9.140625" style="1"/>
    <col min="5358" max="5358" width="5.5703125" style="1" customWidth="1"/>
    <col min="5359" max="5359" width="13.7109375" style="1" customWidth="1"/>
    <col min="5360" max="5360" width="10" style="1" customWidth="1"/>
    <col min="5361" max="5361" width="8.28515625" style="1" customWidth="1"/>
    <col min="5362" max="5362" width="25.7109375" style="1" customWidth="1"/>
    <col min="5363" max="5363" width="10" style="1" customWidth="1"/>
    <col min="5364" max="5613" width="9.140625" style="1"/>
    <col min="5614" max="5614" width="5.5703125" style="1" customWidth="1"/>
    <col min="5615" max="5615" width="13.7109375" style="1" customWidth="1"/>
    <col min="5616" max="5616" width="10" style="1" customWidth="1"/>
    <col min="5617" max="5617" width="8.28515625" style="1" customWidth="1"/>
    <col min="5618" max="5618" width="25.7109375" style="1" customWidth="1"/>
    <col min="5619" max="5619" width="10" style="1" customWidth="1"/>
    <col min="5620" max="5869" width="9.140625" style="1"/>
    <col min="5870" max="5870" width="5.5703125" style="1" customWidth="1"/>
    <col min="5871" max="5871" width="13.7109375" style="1" customWidth="1"/>
    <col min="5872" max="5872" width="10" style="1" customWidth="1"/>
    <col min="5873" max="5873" width="8.28515625" style="1" customWidth="1"/>
    <col min="5874" max="5874" width="25.7109375" style="1" customWidth="1"/>
    <col min="5875" max="5875" width="10" style="1" customWidth="1"/>
    <col min="5876" max="6125" width="9.140625" style="1"/>
    <col min="6126" max="6126" width="5.5703125" style="1" customWidth="1"/>
    <col min="6127" max="6127" width="13.7109375" style="1" customWidth="1"/>
    <col min="6128" max="6128" width="10" style="1" customWidth="1"/>
    <col min="6129" max="6129" width="8.28515625" style="1" customWidth="1"/>
    <col min="6130" max="6130" width="25.7109375" style="1" customWidth="1"/>
    <col min="6131" max="6131" width="10" style="1" customWidth="1"/>
    <col min="6132" max="6381" width="9.140625" style="1"/>
    <col min="6382" max="6382" width="5.5703125" style="1" customWidth="1"/>
    <col min="6383" max="6383" width="13.7109375" style="1" customWidth="1"/>
    <col min="6384" max="6384" width="10" style="1" customWidth="1"/>
    <col min="6385" max="6385" width="8.28515625" style="1" customWidth="1"/>
    <col min="6386" max="6386" width="25.7109375" style="1" customWidth="1"/>
    <col min="6387" max="6387" width="10" style="1" customWidth="1"/>
    <col min="6388" max="6637" width="9.140625" style="1"/>
    <col min="6638" max="6638" width="5.5703125" style="1" customWidth="1"/>
    <col min="6639" max="6639" width="13.7109375" style="1" customWidth="1"/>
    <col min="6640" max="6640" width="10" style="1" customWidth="1"/>
    <col min="6641" max="6641" width="8.28515625" style="1" customWidth="1"/>
    <col min="6642" max="6642" width="25.7109375" style="1" customWidth="1"/>
    <col min="6643" max="6643" width="10" style="1" customWidth="1"/>
    <col min="6644" max="6893" width="9.140625" style="1"/>
    <col min="6894" max="6894" width="5.5703125" style="1" customWidth="1"/>
    <col min="6895" max="6895" width="13.7109375" style="1" customWidth="1"/>
    <col min="6896" max="6896" width="10" style="1" customWidth="1"/>
    <col min="6897" max="6897" width="8.28515625" style="1" customWidth="1"/>
    <col min="6898" max="6898" width="25.7109375" style="1" customWidth="1"/>
    <col min="6899" max="6899" width="10" style="1" customWidth="1"/>
    <col min="6900" max="7149" width="9.140625" style="1"/>
    <col min="7150" max="7150" width="5.5703125" style="1" customWidth="1"/>
    <col min="7151" max="7151" width="13.7109375" style="1" customWidth="1"/>
    <col min="7152" max="7152" width="10" style="1" customWidth="1"/>
    <col min="7153" max="7153" width="8.28515625" style="1" customWidth="1"/>
    <col min="7154" max="7154" width="25.7109375" style="1" customWidth="1"/>
    <col min="7155" max="7155" width="10" style="1" customWidth="1"/>
    <col min="7156" max="7405" width="9.140625" style="1"/>
    <col min="7406" max="7406" width="5.5703125" style="1" customWidth="1"/>
    <col min="7407" max="7407" width="13.7109375" style="1" customWidth="1"/>
    <col min="7408" max="7408" width="10" style="1" customWidth="1"/>
    <col min="7409" max="7409" width="8.28515625" style="1" customWidth="1"/>
    <col min="7410" max="7410" width="25.7109375" style="1" customWidth="1"/>
    <col min="7411" max="7411" width="10" style="1" customWidth="1"/>
    <col min="7412" max="7661" width="9.140625" style="1"/>
    <col min="7662" max="7662" width="5.5703125" style="1" customWidth="1"/>
    <col min="7663" max="7663" width="13.7109375" style="1" customWidth="1"/>
    <col min="7664" max="7664" width="10" style="1" customWidth="1"/>
    <col min="7665" max="7665" width="8.28515625" style="1" customWidth="1"/>
    <col min="7666" max="7666" width="25.7109375" style="1" customWidth="1"/>
    <col min="7667" max="7667" width="10" style="1" customWidth="1"/>
    <col min="7668" max="7917" width="9.140625" style="1"/>
    <col min="7918" max="7918" width="5.5703125" style="1" customWidth="1"/>
    <col min="7919" max="7919" width="13.7109375" style="1" customWidth="1"/>
    <col min="7920" max="7920" width="10" style="1" customWidth="1"/>
    <col min="7921" max="7921" width="8.28515625" style="1" customWidth="1"/>
    <col min="7922" max="7922" width="25.7109375" style="1" customWidth="1"/>
    <col min="7923" max="7923" width="10" style="1" customWidth="1"/>
    <col min="7924" max="8173" width="9.140625" style="1"/>
    <col min="8174" max="8174" width="5.5703125" style="1" customWidth="1"/>
    <col min="8175" max="8175" width="13.7109375" style="1" customWidth="1"/>
    <col min="8176" max="8176" width="10" style="1" customWidth="1"/>
    <col min="8177" max="8177" width="8.28515625" style="1" customWidth="1"/>
    <col min="8178" max="8178" width="25.7109375" style="1" customWidth="1"/>
    <col min="8179" max="8179" width="10" style="1" customWidth="1"/>
    <col min="8180" max="8429" width="9.140625" style="1"/>
    <col min="8430" max="8430" width="5.5703125" style="1" customWidth="1"/>
    <col min="8431" max="8431" width="13.7109375" style="1" customWidth="1"/>
    <col min="8432" max="8432" width="10" style="1" customWidth="1"/>
    <col min="8433" max="8433" width="8.28515625" style="1" customWidth="1"/>
    <col min="8434" max="8434" width="25.7109375" style="1" customWidth="1"/>
    <col min="8435" max="8435" width="10" style="1" customWidth="1"/>
    <col min="8436" max="8685" width="9.140625" style="1"/>
    <col min="8686" max="8686" width="5.5703125" style="1" customWidth="1"/>
    <col min="8687" max="8687" width="13.7109375" style="1" customWidth="1"/>
    <col min="8688" max="8688" width="10" style="1" customWidth="1"/>
    <col min="8689" max="8689" width="8.28515625" style="1" customWidth="1"/>
    <col min="8690" max="8690" width="25.7109375" style="1" customWidth="1"/>
    <col min="8691" max="8691" width="10" style="1" customWidth="1"/>
    <col min="8692" max="8941" width="9.140625" style="1"/>
    <col min="8942" max="8942" width="5.5703125" style="1" customWidth="1"/>
    <col min="8943" max="8943" width="13.7109375" style="1" customWidth="1"/>
    <col min="8944" max="8944" width="10" style="1" customWidth="1"/>
    <col min="8945" max="8945" width="8.28515625" style="1" customWidth="1"/>
    <col min="8946" max="8946" width="25.7109375" style="1" customWidth="1"/>
    <col min="8947" max="8947" width="10" style="1" customWidth="1"/>
    <col min="8948" max="9197" width="9.140625" style="1"/>
    <col min="9198" max="9198" width="5.5703125" style="1" customWidth="1"/>
    <col min="9199" max="9199" width="13.7109375" style="1" customWidth="1"/>
    <col min="9200" max="9200" width="10" style="1" customWidth="1"/>
    <col min="9201" max="9201" width="8.28515625" style="1" customWidth="1"/>
    <col min="9202" max="9202" width="25.7109375" style="1" customWidth="1"/>
    <col min="9203" max="9203" width="10" style="1" customWidth="1"/>
    <col min="9204" max="9453" width="9.140625" style="1"/>
    <col min="9454" max="9454" width="5.5703125" style="1" customWidth="1"/>
    <col min="9455" max="9455" width="13.7109375" style="1" customWidth="1"/>
    <col min="9456" max="9456" width="10" style="1" customWidth="1"/>
    <col min="9457" max="9457" width="8.28515625" style="1" customWidth="1"/>
    <col min="9458" max="9458" width="25.7109375" style="1" customWidth="1"/>
    <col min="9459" max="9459" width="10" style="1" customWidth="1"/>
    <col min="9460" max="9709" width="9.140625" style="1"/>
    <col min="9710" max="9710" width="5.5703125" style="1" customWidth="1"/>
    <col min="9711" max="9711" width="13.7109375" style="1" customWidth="1"/>
    <col min="9712" max="9712" width="10" style="1" customWidth="1"/>
    <col min="9713" max="9713" width="8.28515625" style="1" customWidth="1"/>
    <col min="9714" max="9714" width="25.7109375" style="1" customWidth="1"/>
    <col min="9715" max="9715" width="10" style="1" customWidth="1"/>
    <col min="9716" max="9965" width="9.140625" style="1"/>
    <col min="9966" max="9966" width="5.5703125" style="1" customWidth="1"/>
    <col min="9967" max="9967" width="13.7109375" style="1" customWidth="1"/>
    <col min="9968" max="9968" width="10" style="1" customWidth="1"/>
    <col min="9969" max="9969" width="8.28515625" style="1" customWidth="1"/>
    <col min="9970" max="9970" width="25.7109375" style="1" customWidth="1"/>
    <col min="9971" max="9971" width="10" style="1" customWidth="1"/>
    <col min="9972" max="10221" width="9.140625" style="1"/>
    <col min="10222" max="10222" width="5.5703125" style="1" customWidth="1"/>
    <col min="10223" max="10223" width="13.7109375" style="1" customWidth="1"/>
    <col min="10224" max="10224" width="10" style="1" customWidth="1"/>
    <col min="10225" max="10225" width="8.28515625" style="1" customWidth="1"/>
    <col min="10226" max="10226" width="25.7109375" style="1" customWidth="1"/>
    <col min="10227" max="10227" width="10" style="1" customWidth="1"/>
    <col min="10228" max="10477" width="9.140625" style="1"/>
    <col min="10478" max="10478" width="5.5703125" style="1" customWidth="1"/>
    <col min="10479" max="10479" width="13.7109375" style="1" customWidth="1"/>
    <col min="10480" max="10480" width="10" style="1" customWidth="1"/>
    <col min="10481" max="10481" width="8.28515625" style="1" customWidth="1"/>
    <col min="10482" max="10482" width="25.7109375" style="1" customWidth="1"/>
    <col min="10483" max="10483" width="10" style="1" customWidth="1"/>
    <col min="10484" max="10733" width="9.140625" style="1"/>
    <col min="10734" max="10734" width="5.5703125" style="1" customWidth="1"/>
    <col min="10735" max="10735" width="13.7109375" style="1" customWidth="1"/>
    <col min="10736" max="10736" width="10" style="1" customWidth="1"/>
    <col min="10737" max="10737" width="8.28515625" style="1" customWidth="1"/>
    <col min="10738" max="10738" width="25.7109375" style="1" customWidth="1"/>
    <col min="10739" max="10739" width="10" style="1" customWidth="1"/>
    <col min="10740" max="10989" width="9.140625" style="1"/>
    <col min="10990" max="10990" width="5.5703125" style="1" customWidth="1"/>
    <col min="10991" max="10991" width="13.7109375" style="1" customWidth="1"/>
    <col min="10992" max="10992" width="10" style="1" customWidth="1"/>
    <col min="10993" max="10993" width="8.28515625" style="1" customWidth="1"/>
    <col min="10994" max="10994" width="25.7109375" style="1" customWidth="1"/>
    <col min="10995" max="10995" width="10" style="1" customWidth="1"/>
    <col min="10996" max="11245" width="9.140625" style="1"/>
    <col min="11246" max="11246" width="5.5703125" style="1" customWidth="1"/>
    <col min="11247" max="11247" width="13.7109375" style="1" customWidth="1"/>
    <col min="11248" max="11248" width="10" style="1" customWidth="1"/>
    <col min="11249" max="11249" width="8.28515625" style="1" customWidth="1"/>
    <col min="11250" max="11250" width="25.7109375" style="1" customWidth="1"/>
    <col min="11251" max="11251" width="10" style="1" customWidth="1"/>
    <col min="11252" max="11501" width="9.140625" style="1"/>
    <col min="11502" max="11502" width="5.5703125" style="1" customWidth="1"/>
    <col min="11503" max="11503" width="13.7109375" style="1" customWidth="1"/>
    <col min="11504" max="11504" width="10" style="1" customWidth="1"/>
    <col min="11505" max="11505" width="8.28515625" style="1" customWidth="1"/>
    <col min="11506" max="11506" width="25.7109375" style="1" customWidth="1"/>
    <col min="11507" max="11507" width="10" style="1" customWidth="1"/>
    <col min="11508" max="11757" width="9.140625" style="1"/>
    <col min="11758" max="11758" width="5.5703125" style="1" customWidth="1"/>
    <col min="11759" max="11759" width="13.7109375" style="1" customWidth="1"/>
    <col min="11760" max="11760" width="10" style="1" customWidth="1"/>
    <col min="11761" max="11761" width="8.28515625" style="1" customWidth="1"/>
    <col min="11762" max="11762" width="25.7109375" style="1" customWidth="1"/>
    <col min="11763" max="11763" width="10" style="1" customWidth="1"/>
    <col min="11764" max="12013" width="9.140625" style="1"/>
    <col min="12014" max="12014" width="5.5703125" style="1" customWidth="1"/>
    <col min="12015" max="12015" width="13.7109375" style="1" customWidth="1"/>
    <col min="12016" max="12016" width="10" style="1" customWidth="1"/>
    <col min="12017" max="12017" width="8.28515625" style="1" customWidth="1"/>
    <col min="12018" max="12018" width="25.7109375" style="1" customWidth="1"/>
    <col min="12019" max="12019" width="10" style="1" customWidth="1"/>
    <col min="12020" max="12269" width="9.140625" style="1"/>
    <col min="12270" max="12270" width="5.5703125" style="1" customWidth="1"/>
    <col min="12271" max="12271" width="13.7109375" style="1" customWidth="1"/>
    <col min="12272" max="12272" width="10" style="1" customWidth="1"/>
    <col min="12273" max="12273" width="8.28515625" style="1" customWidth="1"/>
    <col min="12274" max="12274" width="25.7109375" style="1" customWidth="1"/>
    <col min="12275" max="12275" width="10" style="1" customWidth="1"/>
    <col min="12276" max="12525" width="9.140625" style="1"/>
    <col min="12526" max="12526" width="5.5703125" style="1" customWidth="1"/>
    <col min="12527" max="12527" width="13.7109375" style="1" customWidth="1"/>
    <col min="12528" max="12528" width="10" style="1" customWidth="1"/>
    <col min="12529" max="12529" width="8.28515625" style="1" customWidth="1"/>
    <col min="12530" max="12530" width="25.7109375" style="1" customWidth="1"/>
    <col min="12531" max="12531" width="10" style="1" customWidth="1"/>
    <col min="12532" max="12781" width="9.140625" style="1"/>
    <col min="12782" max="12782" width="5.5703125" style="1" customWidth="1"/>
    <col min="12783" max="12783" width="13.7109375" style="1" customWidth="1"/>
    <col min="12784" max="12784" width="10" style="1" customWidth="1"/>
    <col min="12785" max="12785" width="8.28515625" style="1" customWidth="1"/>
    <col min="12786" max="12786" width="25.7109375" style="1" customWidth="1"/>
    <col min="12787" max="12787" width="10" style="1" customWidth="1"/>
    <col min="12788" max="13037" width="9.140625" style="1"/>
    <col min="13038" max="13038" width="5.5703125" style="1" customWidth="1"/>
    <col min="13039" max="13039" width="13.7109375" style="1" customWidth="1"/>
    <col min="13040" max="13040" width="10" style="1" customWidth="1"/>
    <col min="13041" max="13041" width="8.28515625" style="1" customWidth="1"/>
    <col min="13042" max="13042" width="25.7109375" style="1" customWidth="1"/>
    <col min="13043" max="13043" width="10" style="1" customWidth="1"/>
    <col min="13044" max="13293" width="9.140625" style="1"/>
    <col min="13294" max="13294" width="5.5703125" style="1" customWidth="1"/>
    <col min="13295" max="13295" width="13.7109375" style="1" customWidth="1"/>
    <col min="13296" max="13296" width="10" style="1" customWidth="1"/>
    <col min="13297" max="13297" width="8.28515625" style="1" customWidth="1"/>
    <col min="13298" max="13298" width="25.7109375" style="1" customWidth="1"/>
    <col min="13299" max="13299" width="10" style="1" customWidth="1"/>
    <col min="13300" max="13549" width="9.140625" style="1"/>
    <col min="13550" max="13550" width="5.5703125" style="1" customWidth="1"/>
    <col min="13551" max="13551" width="13.7109375" style="1" customWidth="1"/>
    <col min="13552" max="13552" width="10" style="1" customWidth="1"/>
    <col min="13553" max="13553" width="8.28515625" style="1" customWidth="1"/>
    <col min="13554" max="13554" width="25.7109375" style="1" customWidth="1"/>
    <col min="13555" max="13555" width="10" style="1" customWidth="1"/>
    <col min="13556" max="13805" width="9.140625" style="1"/>
    <col min="13806" max="13806" width="5.5703125" style="1" customWidth="1"/>
    <col min="13807" max="13807" width="13.7109375" style="1" customWidth="1"/>
    <col min="13808" max="13808" width="10" style="1" customWidth="1"/>
    <col min="13809" max="13809" width="8.28515625" style="1" customWidth="1"/>
    <col min="13810" max="13810" width="25.7109375" style="1" customWidth="1"/>
    <col min="13811" max="13811" width="10" style="1" customWidth="1"/>
    <col min="13812" max="14061" width="9.140625" style="1"/>
    <col min="14062" max="14062" width="5.5703125" style="1" customWidth="1"/>
    <col min="14063" max="14063" width="13.7109375" style="1" customWidth="1"/>
    <col min="14064" max="14064" width="10" style="1" customWidth="1"/>
    <col min="14065" max="14065" width="8.28515625" style="1" customWidth="1"/>
    <col min="14066" max="14066" width="25.7109375" style="1" customWidth="1"/>
    <col min="14067" max="14067" width="10" style="1" customWidth="1"/>
    <col min="14068" max="14317" width="9.140625" style="1"/>
    <col min="14318" max="14318" width="5.5703125" style="1" customWidth="1"/>
    <col min="14319" max="14319" width="13.7109375" style="1" customWidth="1"/>
    <col min="14320" max="14320" width="10" style="1" customWidth="1"/>
    <col min="14321" max="14321" width="8.28515625" style="1" customWidth="1"/>
    <col min="14322" max="14322" width="25.7109375" style="1" customWidth="1"/>
    <col min="14323" max="14323" width="10" style="1" customWidth="1"/>
    <col min="14324" max="14573" width="9.140625" style="1"/>
    <col min="14574" max="14574" width="5.5703125" style="1" customWidth="1"/>
    <col min="14575" max="14575" width="13.7109375" style="1" customWidth="1"/>
    <col min="14576" max="14576" width="10" style="1" customWidth="1"/>
    <col min="14577" max="14577" width="8.28515625" style="1" customWidth="1"/>
    <col min="14578" max="14578" width="25.7109375" style="1" customWidth="1"/>
    <col min="14579" max="14579" width="10" style="1" customWidth="1"/>
    <col min="14580" max="14829" width="9.140625" style="1"/>
    <col min="14830" max="14830" width="5.5703125" style="1" customWidth="1"/>
    <col min="14831" max="14831" width="13.7109375" style="1" customWidth="1"/>
    <col min="14832" max="14832" width="10" style="1" customWidth="1"/>
    <col min="14833" max="14833" width="8.28515625" style="1" customWidth="1"/>
    <col min="14834" max="14834" width="25.7109375" style="1" customWidth="1"/>
    <col min="14835" max="14835" width="10" style="1" customWidth="1"/>
    <col min="14836" max="15085" width="9.140625" style="1"/>
    <col min="15086" max="15086" width="5.5703125" style="1" customWidth="1"/>
    <col min="15087" max="15087" width="13.7109375" style="1" customWidth="1"/>
    <col min="15088" max="15088" width="10" style="1" customWidth="1"/>
    <col min="15089" max="15089" width="8.28515625" style="1" customWidth="1"/>
    <col min="15090" max="15090" width="25.7109375" style="1" customWidth="1"/>
    <col min="15091" max="15091" width="10" style="1" customWidth="1"/>
    <col min="15092" max="15341" width="9.140625" style="1"/>
    <col min="15342" max="15342" width="5.5703125" style="1" customWidth="1"/>
    <col min="15343" max="15343" width="13.7109375" style="1" customWidth="1"/>
    <col min="15344" max="15344" width="10" style="1" customWidth="1"/>
    <col min="15345" max="15345" width="8.28515625" style="1" customWidth="1"/>
    <col min="15346" max="15346" width="25.7109375" style="1" customWidth="1"/>
    <col min="15347" max="15347" width="10" style="1" customWidth="1"/>
    <col min="15348" max="15597" width="9.140625" style="1"/>
    <col min="15598" max="15598" width="5.5703125" style="1" customWidth="1"/>
    <col min="15599" max="15599" width="13.7109375" style="1" customWidth="1"/>
    <col min="15600" max="15600" width="10" style="1" customWidth="1"/>
    <col min="15601" max="15601" width="8.28515625" style="1" customWidth="1"/>
    <col min="15602" max="15602" width="25.7109375" style="1" customWidth="1"/>
    <col min="15603" max="15603" width="10" style="1" customWidth="1"/>
    <col min="15604" max="15853" width="9.140625" style="1"/>
    <col min="15854" max="15854" width="5.5703125" style="1" customWidth="1"/>
    <col min="15855" max="15855" width="13.7109375" style="1" customWidth="1"/>
    <col min="15856" max="15856" width="10" style="1" customWidth="1"/>
    <col min="15857" max="15857" width="8.28515625" style="1" customWidth="1"/>
    <col min="15858" max="15858" width="25.7109375" style="1" customWidth="1"/>
    <col min="15859" max="15859" width="10" style="1" customWidth="1"/>
    <col min="15860" max="16109" width="9.140625" style="1"/>
    <col min="16110" max="16110" width="5.5703125" style="1" customWidth="1"/>
    <col min="16111" max="16111" width="13.7109375" style="1" customWidth="1"/>
    <col min="16112" max="16112" width="10" style="1" customWidth="1"/>
    <col min="16113" max="16113" width="8.28515625" style="1" customWidth="1"/>
    <col min="16114" max="16114" width="25.7109375" style="1" customWidth="1"/>
    <col min="16115" max="16115" width="10" style="1" customWidth="1"/>
    <col min="16116" max="16384" width="9.140625" style="1"/>
  </cols>
  <sheetData>
    <row r="1" spans="1:16" s="119" customFormat="1">
      <c r="A1" s="118" t="s">
        <v>110</v>
      </c>
      <c r="B1" s="118" t="s">
        <v>111</v>
      </c>
      <c r="C1" s="118" t="s">
        <v>112</v>
      </c>
      <c r="D1" s="118" t="s">
        <v>113</v>
      </c>
      <c r="E1" s="118" t="s">
        <v>114</v>
      </c>
      <c r="F1" s="118" t="s">
        <v>115</v>
      </c>
      <c r="G1" s="118" t="s">
        <v>116</v>
      </c>
      <c r="H1" s="118" t="s">
        <v>117</v>
      </c>
      <c r="I1" s="118" t="s">
        <v>118</v>
      </c>
      <c r="J1" s="118" t="s">
        <v>119</v>
      </c>
      <c r="K1" s="118" t="s">
        <v>120</v>
      </c>
      <c r="L1" s="118" t="s">
        <v>121</v>
      </c>
      <c r="M1" s="118" t="s">
        <v>122</v>
      </c>
      <c r="N1" s="118" t="s">
        <v>123</v>
      </c>
      <c r="O1" s="118" t="s">
        <v>124</v>
      </c>
      <c r="P1" s="120"/>
    </row>
    <row r="2" spans="1:16" ht="18">
      <c r="A2" s="119">
        <f>'Income Statement'!G5</f>
        <v>0</v>
      </c>
      <c r="B2" s="2" t="str">
        <f>"Balance Sheet"</f>
        <v>Balance Sheet</v>
      </c>
      <c r="C2" s="3"/>
      <c r="M2" s="119" t="str">
        <f>'Guidance &amp; Glossary'!B4</f>
        <v>v1.0</v>
      </c>
      <c r="O2" s="119" t="str">
        <f>'Income Statement'!O2</f>
        <v>Single</v>
      </c>
      <c r="P2" s="29"/>
    </row>
    <row r="3" spans="1:16">
      <c r="B3" s="15" t="str">
        <f>"Currency: "&amp;IF($G$5="","GBP",$G$5)</f>
        <v>Currency: GBP</v>
      </c>
      <c r="C3" s="3"/>
      <c r="P3" s="29"/>
    </row>
    <row r="4" spans="1:16" ht="12.75" customHeight="1">
      <c r="B4" s="30" t="s">
        <v>125</v>
      </c>
    </row>
    <row r="5" spans="1:16" ht="12.75" customHeight="1" outlineLevel="1">
      <c r="B5" s="30" t="s">
        <v>140</v>
      </c>
      <c r="G5" s="87" t="str">
        <f>IF('Income Statement'!G5="","",'Income Statement'!G5)</f>
        <v/>
      </c>
    </row>
    <row r="6" spans="1:16" ht="12.75" customHeight="1">
      <c r="B6" s="30"/>
    </row>
    <row r="7" spans="1:16" ht="49.5" customHeight="1">
      <c r="G7" s="51" t="s">
        <v>127</v>
      </c>
      <c r="H7" s="51" t="s">
        <v>128</v>
      </c>
      <c r="I7" s="52" t="s">
        <v>129</v>
      </c>
      <c r="J7" s="51" t="s">
        <v>130</v>
      </c>
      <c r="K7" s="51" t="s">
        <v>131</v>
      </c>
      <c r="L7" s="51" t="s">
        <v>132</v>
      </c>
      <c r="N7" s="105" t="s">
        <v>133</v>
      </c>
    </row>
    <row r="8" spans="1:16" ht="51">
      <c r="B8" s="113" t="s">
        <v>141</v>
      </c>
      <c r="D8" s="143" t="str">
        <f>IF(OR(I8="[Please input year end date in Income Statement]",I8=""),"* ERROR: please enter a valid year end date in the Income Statement *","")</f>
        <v>* ERROR: please enter a valid year end date in the Income Statement *</v>
      </c>
      <c r="E8" s="143"/>
      <c r="F8" s="144"/>
      <c r="G8" s="88" t="str">
        <f>'Income Statement'!G8</f>
        <v>Fill in current financial year</v>
      </c>
      <c r="H8" s="88" t="str">
        <f>'Income Statement'!H8</f>
        <v>Fill in current financial year</v>
      </c>
      <c r="I8" s="88" t="str">
        <f>IF(OR('Income Statement'!I8="[Please input year end date here (DD/MM/YYYY)]",'Income Statement'!I8=""),"[Please input year end date in Income Statement]",'Income Statement'!I8)</f>
        <v>[Please input year end date in Income Statement]</v>
      </c>
      <c r="J8" s="88" t="str">
        <f>'Income Statement'!J8</f>
        <v>Fill in current financial year</v>
      </c>
      <c r="K8" s="88" t="str">
        <f>'Income Statement'!K8</f>
        <v>Fill in current financial year</v>
      </c>
      <c r="L8" s="88" t="str">
        <f>'Income Statement'!L8</f>
        <v>Fill in current financial year</v>
      </c>
      <c r="M8" s="121"/>
      <c r="N8" s="109" t="s">
        <v>135</v>
      </c>
    </row>
    <row r="9" spans="1:16" ht="12.6" customHeight="1">
      <c r="B9" s="3"/>
      <c r="G9" s="65"/>
      <c r="H9" s="65"/>
      <c r="I9" s="64"/>
      <c r="J9" s="64"/>
      <c r="K9" s="64"/>
      <c r="L9" s="64"/>
      <c r="M9" s="121"/>
      <c r="N9" s="64"/>
    </row>
    <row r="10" spans="1:16">
      <c r="B10" s="4">
        <v>1</v>
      </c>
      <c r="C10" s="1" t="s">
        <v>57</v>
      </c>
      <c r="G10" s="54"/>
      <c r="H10" s="54"/>
      <c r="I10" s="54"/>
      <c r="J10" s="54"/>
      <c r="K10" s="54"/>
      <c r="L10" s="54"/>
      <c r="M10" s="122"/>
      <c r="N10" s="106"/>
    </row>
    <row r="11" spans="1:16">
      <c r="B11" s="4">
        <v>2</v>
      </c>
      <c r="C11" s="1" t="s">
        <v>59</v>
      </c>
      <c r="G11" s="54"/>
      <c r="H11" s="54"/>
      <c r="I11" s="54"/>
      <c r="J11" s="54"/>
      <c r="K11" s="54"/>
      <c r="L11" s="54"/>
      <c r="M11" s="122"/>
      <c r="N11" s="107"/>
    </row>
    <row r="12" spans="1:16">
      <c r="B12" s="4">
        <v>3</v>
      </c>
      <c r="C12" s="1" t="s">
        <v>61</v>
      </c>
      <c r="G12" s="54"/>
      <c r="H12" s="54"/>
      <c r="I12" s="54"/>
      <c r="J12" s="54"/>
      <c r="K12" s="54"/>
      <c r="L12" s="54"/>
      <c r="M12" s="122"/>
      <c r="N12" s="107"/>
    </row>
    <row r="13" spans="1:16" ht="13.5" thickBot="1">
      <c r="B13" s="4">
        <v>4</v>
      </c>
      <c r="C13" s="3" t="s">
        <v>142</v>
      </c>
      <c r="D13" s="3"/>
      <c r="E13" s="3"/>
      <c r="F13" s="13"/>
      <c r="G13" s="67">
        <f>SUM(G10:G12)</f>
        <v>0</v>
      </c>
      <c r="H13" s="67">
        <f>SUM(H10:H12)</f>
        <v>0</v>
      </c>
      <c r="I13" s="67">
        <f t="shared" ref="I13:K13" si="0">SUM(I10:I12)</f>
        <v>0</v>
      </c>
      <c r="J13" s="67">
        <f t="shared" si="0"/>
        <v>0</v>
      </c>
      <c r="K13" s="67">
        <f t="shared" si="0"/>
        <v>0</v>
      </c>
      <c r="L13" s="67">
        <f>SUM(L10:L12)</f>
        <v>0</v>
      </c>
      <c r="M13" s="123"/>
      <c r="N13" s="108"/>
    </row>
    <row r="14" spans="1:16" ht="12.75" customHeight="1" thickTop="1">
      <c r="B14" s="4"/>
      <c r="G14" s="68"/>
      <c r="H14" s="68"/>
      <c r="I14" s="68"/>
      <c r="J14" s="68"/>
      <c r="K14" s="68"/>
      <c r="L14" s="68"/>
      <c r="M14" s="124"/>
      <c r="N14" s="64"/>
    </row>
    <row r="15" spans="1:16" ht="12.75" customHeight="1">
      <c r="B15" s="113" t="s">
        <v>143</v>
      </c>
      <c r="G15" s="69"/>
      <c r="H15" s="69"/>
      <c r="I15" s="69"/>
      <c r="J15" s="69"/>
      <c r="K15" s="69"/>
      <c r="L15" s="69"/>
      <c r="M15" s="125"/>
      <c r="N15" s="64"/>
    </row>
    <row r="16" spans="1:16" ht="12.75" customHeight="1">
      <c r="B16" s="4"/>
      <c r="G16" s="69"/>
      <c r="H16" s="69"/>
      <c r="I16" s="69"/>
      <c r="J16" s="69"/>
      <c r="K16" s="69"/>
      <c r="L16" s="69"/>
      <c r="M16" s="125"/>
      <c r="N16" s="64"/>
    </row>
    <row r="17" spans="2:15" s="29" customFormat="1">
      <c r="B17" s="21">
        <v>5</v>
      </c>
      <c r="C17" s="29" t="s">
        <v>63</v>
      </c>
      <c r="G17" s="58"/>
      <c r="H17" s="58"/>
      <c r="I17" s="58"/>
      <c r="J17" s="58"/>
      <c r="K17" s="58"/>
      <c r="L17" s="58"/>
      <c r="M17" s="126"/>
      <c r="N17" s="111"/>
      <c r="O17" s="120"/>
    </row>
    <row r="18" spans="2:15" s="29" customFormat="1">
      <c r="B18" s="21">
        <v>6</v>
      </c>
      <c r="C18" s="29" t="s">
        <v>65</v>
      </c>
      <c r="G18" s="58"/>
      <c r="H18" s="58"/>
      <c r="I18" s="58"/>
      <c r="J18" s="58"/>
      <c r="K18" s="58"/>
      <c r="L18" s="58"/>
      <c r="M18" s="126"/>
      <c r="N18" s="111"/>
      <c r="O18" s="120"/>
    </row>
    <row r="19" spans="2:15" s="29" customFormat="1">
      <c r="B19" s="21">
        <v>7</v>
      </c>
      <c r="C19" s="29" t="s">
        <v>67</v>
      </c>
      <c r="G19" s="58"/>
      <c r="H19" s="58"/>
      <c r="I19" s="58"/>
      <c r="J19" s="58"/>
      <c r="K19" s="58"/>
      <c r="L19" s="58"/>
      <c r="M19" s="126"/>
      <c r="N19" s="111"/>
      <c r="O19" s="120"/>
    </row>
    <row r="20" spans="2:15" s="29" customFormat="1">
      <c r="B20" s="21">
        <v>8</v>
      </c>
      <c r="C20" s="29" t="s">
        <v>69</v>
      </c>
      <c r="G20" s="58"/>
      <c r="H20" s="58"/>
      <c r="I20" s="58"/>
      <c r="J20" s="58"/>
      <c r="K20" s="58"/>
      <c r="L20" s="58"/>
      <c r="M20" s="126"/>
      <c r="N20" s="111"/>
      <c r="O20" s="120"/>
    </row>
    <row r="21" spans="2:15" s="29" customFormat="1" ht="15.75" thickBot="1">
      <c r="B21" s="21">
        <v>9</v>
      </c>
      <c r="C21" s="42" t="s">
        <v>144</v>
      </c>
      <c r="D21" s="42"/>
      <c r="E21" s="42"/>
      <c r="F21" s="42"/>
      <c r="G21" s="71">
        <f t="shared" ref="G21:L21" si="1">SUM(G17:G20)</f>
        <v>0</v>
      </c>
      <c r="H21" s="71">
        <f t="shared" si="1"/>
        <v>0</v>
      </c>
      <c r="I21" s="71">
        <f t="shared" si="1"/>
        <v>0</v>
      </c>
      <c r="J21" s="71">
        <f t="shared" si="1"/>
        <v>0</v>
      </c>
      <c r="K21" s="71">
        <f t="shared" si="1"/>
        <v>0</v>
      </c>
      <c r="L21" s="71">
        <f t="shared" si="1"/>
        <v>0</v>
      </c>
      <c r="M21" s="127"/>
      <c r="N21" s="112"/>
      <c r="O21" s="120"/>
    </row>
    <row r="22" spans="2:15" s="29" customFormat="1" ht="12.75" customHeight="1" thickTop="1">
      <c r="B22" s="21"/>
      <c r="G22" s="72"/>
      <c r="H22" s="72"/>
      <c r="I22" s="72"/>
      <c r="J22" s="72"/>
      <c r="K22" s="72"/>
      <c r="L22" s="72"/>
      <c r="M22" s="127"/>
      <c r="N22" s="70"/>
      <c r="O22" s="120"/>
    </row>
    <row r="23" spans="2:15" ht="12.75" customHeight="1">
      <c r="B23" s="113" t="s">
        <v>145</v>
      </c>
      <c r="G23" s="69"/>
      <c r="H23" s="69"/>
      <c r="I23" s="69"/>
      <c r="J23" s="69"/>
      <c r="K23" s="69"/>
      <c r="L23" s="69"/>
      <c r="M23" s="125"/>
      <c r="N23" s="64"/>
    </row>
    <row r="24" spans="2:15" ht="12.75" customHeight="1">
      <c r="B24" s="3"/>
      <c r="G24" s="69"/>
      <c r="H24" s="69"/>
      <c r="I24" s="69"/>
      <c r="J24" s="69"/>
      <c r="K24" s="69"/>
      <c r="L24" s="69"/>
      <c r="M24" s="125"/>
      <c r="N24" s="64"/>
    </row>
    <row r="25" spans="2:15">
      <c r="B25" s="4">
        <v>10</v>
      </c>
      <c r="C25" s="1" t="s">
        <v>71</v>
      </c>
      <c r="G25" s="54"/>
      <c r="H25" s="54"/>
      <c r="I25" s="54"/>
      <c r="J25" s="54"/>
      <c r="K25" s="54"/>
      <c r="L25" s="54"/>
      <c r="M25" s="121"/>
      <c r="N25" s="107"/>
    </row>
    <row r="26" spans="2:15">
      <c r="B26" s="4">
        <v>11</v>
      </c>
      <c r="C26" s="1" t="s">
        <v>73</v>
      </c>
      <c r="G26" s="54"/>
      <c r="H26" s="54"/>
      <c r="I26" s="54"/>
      <c r="J26" s="54"/>
      <c r="K26" s="54"/>
      <c r="L26" s="54"/>
      <c r="M26" s="121"/>
      <c r="N26" s="107"/>
    </row>
    <row r="27" spans="2:15" s="29" customFormat="1">
      <c r="B27" s="21">
        <v>12</v>
      </c>
      <c r="C27" s="29" t="s">
        <v>75</v>
      </c>
      <c r="G27" s="58"/>
      <c r="H27" s="58"/>
      <c r="I27" s="58"/>
      <c r="J27" s="58"/>
      <c r="K27" s="58"/>
      <c r="L27" s="58"/>
      <c r="M27" s="128"/>
      <c r="N27" s="111"/>
      <c r="O27" s="120"/>
    </row>
    <row r="28" spans="2:15" s="29" customFormat="1">
      <c r="B28" s="21">
        <v>13</v>
      </c>
      <c r="C28" s="29" t="s">
        <v>77</v>
      </c>
      <c r="G28" s="58"/>
      <c r="H28" s="58"/>
      <c r="I28" s="58"/>
      <c r="J28" s="58"/>
      <c r="K28" s="58"/>
      <c r="L28" s="58"/>
      <c r="M28" s="128"/>
      <c r="N28" s="111"/>
      <c r="O28" s="120"/>
    </row>
    <row r="29" spans="2:15" s="29" customFormat="1" ht="13.5" thickBot="1">
      <c r="B29" s="21">
        <v>14</v>
      </c>
      <c r="C29" s="42" t="s">
        <v>146</v>
      </c>
      <c r="G29" s="71">
        <f t="shared" ref="G29:L29" si="2">SUM(G25:G28)</f>
        <v>0</v>
      </c>
      <c r="H29" s="71">
        <f t="shared" si="2"/>
        <v>0</v>
      </c>
      <c r="I29" s="71">
        <f t="shared" si="2"/>
        <v>0</v>
      </c>
      <c r="J29" s="71">
        <f t="shared" si="2"/>
        <v>0</v>
      </c>
      <c r="K29" s="71">
        <f t="shared" si="2"/>
        <v>0</v>
      </c>
      <c r="L29" s="71">
        <f t="shared" si="2"/>
        <v>0</v>
      </c>
      <c r="M29" s="127"/>
      <c r="N29" s="112"/>
      <c r="O29" s="120"/>
    </row>
    <row r="30" spans="2:15" ht="12.75" customHeight="1" thickTop="1">
      <c r="B30" s="4"/>
      <c r="G30" s="64"/>
      <c r="H30" s="64"/>
      <c r="I30" s="64"/>
      <c r="J30" s="64"/>
      <c r="K30" s="64"/>
      <c r="L30" s="64"/>
      <c r="M30" s="121"/>
      <c r="N30" s="64"/>
    </row>
    <row r="31" spans="2:15">
      <c r="B31" s="21">
        <v>15</v>
      </c>
      <c r="C31" s="3" t="s">
        <v>147</v>
      </c>
      <c r="G31" s="55">
        <f>G21-G29</f>
        <v>0</v>
      </c>
      <c r="H31" s="55">
        <f t="shared" ref="H31:L31" si="3">H21-H29</f>
        <v>0</v>
      </c>
      <c r="I31" s="55">
        <f t="shared" si="3"/>
        <v>0</v>
      </c>
      <c r="J31" s="55">
        <f t="shared" si="3"/>
        <v>0</v>
      </c>
      <c r="K31" s="55">
        <f t="shared" si="3"/>
        <v>0</v>
      </c>
      <c r="L31" s="55">
        <f t="shared" si="3"/>
        <v>0</v>
      </c>
      <c r="M31" s="121"/>
      <c r="N31" s="107"/>
    </row>
    <row r="32" spans="2:15" ht="12.75" customHeight="1">
      <c r="B32" s="4"/>
      <c r="G32" s="68"/>
      <c r="H32" s="68"/>
      <c r="I32" s="68"/>
      <c r="J32" s="68"/>
      <c r="K32" s="68"/>
      <c r="L32" s="68"/>
      <c r="M32" s="124"/>
      <c r="N32" s="64"/>
    </row>
    <row r="33" spans="2:15" ht="12.75" customHeight="1">
      <c r="B33" s="113" t="s">
        <v>148</v>
      </c>
      <c r="G33" s="69"/>
      <c r="H33" s="69"/>
      <c r="I33" s="69"/>
      <c r="J33" s="69"/>
      <c r="K33" s="69"/>
      <c r="L33" s="69"/>
      <c r="M33" s="125"/>
      <c r="N33" s="64"/>
    </row>
    <row r="34" spans="2:15" ht="12.75" customHeight="1">
      <c r="B34" s="3"/>
      <c r="G34" s="69"/>
      <c r="H34" s="69"/>
      <c r="I34" s="69"/>
      <c r="J34" s="69"/>
      <c r="K34" s="69"/>
      <c r="L34" s="69"/>
      <c r="M34" s="125"/>
      <c r="N34" s="64"/>
    </row>
    <row r="35" spans="2:15">
      <c r="B35" s="4">
        <v>16</v>
      </c>
      <c r="C35" s="29" t="s">
        <v>75</v>
      </c>
      <c r="G35" s="54"/>
      <c r="H35" s="54"/>
      <c r="I35" s="54"/>
      <c r="J35" s="54"/>
      <c r="K35" s="54"/>
      <c r="L35" s="54"/>
      <c r="M35" s="121"/>
      <c r="N35" s="107"/>
    </row>
    <row r="36" spans="2:15" s="29" customFormat="1">
      <c r="B36" s="21">
        <v>17</v>
      </c>
      <c r="C36" s="29" t="s">
        <v>80</v>
      </c>
      <c r="G36" s="58"/>
      <c r="H36" s="58"/>
      <c r="I36" s="58"/>
      <c r="J36" s="58"/>
      <c r="K36" s="58"/>
      <c r="L36" s="58"/>
      <c r="M36" s="128"/>
      <c r="N36" s="111"/>
      <c r="O36" s="120"/>
    </row>
    <row r="37" spans="2:15" s="29" customFormat="1">
      <c r="B37" s="21">
        <v>18</v>
      </c>
      <c r="C37" s="29" t="s">
        <v>82</v>
      </c>
      <c r="G37" s="58"/>
      <c r="H37" s="58"/>
      <c r="I37" s="58"/>
      <c r="J37" s="58"/>
      <c r="K37" s="58"/>
      <c r="L37" s="58"/>
      <c r="M37" s="128"/>
      <c r="N37" s="111"/>
      <c r="O37" s="120"/>
    </row>
    <row r="38" spans="2:15" s="29" customFormat="1" ht="13.5" thickBot="1">
      <c r="B38" s="21">
        <v>19</v>
      </c>
      <c r="C38" s="42" t="s">
        <v>149</v>
      </c>
      <c r="G38" s="71">
        <f t="shared" ref="G38:L38" si="4">SUM(G35:G37)</f>
        <v>0</v>
      </c>
      <c r="H38" s="71">
        <f t="shared" si="4"/>
        <v>0</v>
      </c>
      <c r="I38" s="71">
        <f t="shared" si="4"/>
        <v>0</v>
      </c>
      <c r="J38" s="71">
        <f t="shared" si="4"/>
        <v>0</v>
      </c>
      <c r="K38" s="71">
        <f t="shared" si="4"/>
        <v>0</v>
      </c>
      <c r="L38" s="71">
        <f t="shared" si="4"/>
        <v>0</v>
      </c>
      <c r="M38" s="127"/>
      <c r="N38" s="112"/>
      <c r="O38" s="120"/>
    </row>
    <row r="39" spans="2:15" ht="12.75" customHeight="1" thickTop="1">
      <c r="B39" s="4"/>
      <c r="G39" s="64"/>
      <c r="H39" s="64"/>
      <c r="I39" s="64"/>
      <c r="J39" s="64"/>
      <c r="K39" s="64"/>
      <c r="L39" s="64"/>
      <c r="M39" s="121"/>
      <c r="N39" s="64"/>
    </row>
    <row r="40" spans="2:15">
      <c r="B40" s="21">
        <v>20</v>
      </c>
      <c r="C40" s="3" t="s">
        <v>150</v>
      </c>
      <c r="G40" s="55">
        <f t="shared" ref="G40:L40" si="5">G13+G21-G29-G38</f>
        <v>0</v>
      </c>
      <c r="H40" s="55">
        <f t="shared" si="5"/>
        <v>0</v>
      </c>
      <c r="I40" s="55">
        <f t="shared" si="5"/>
        <v>0</v>
      </c>
      <c r="J40" s="55">
        <f t="shared" si="5"/>
        <v>0</v>
      </c>
      <c r="K40" s="55">
        <f t="shared" si="5"/>
        <v>0</v>
      </c>
      <c r="L40" s="55">
        <f t="shared" si="5"/>
        <v>0</v>
      </c>
      <c r="M40" s="121"/>
      <c r="N40" s="107"/>
    </row>
    <row r="41" spans="2:15" ht="12.75" customHeight="1">
      <c r="B41" s="4"/>
      <c r="C41" s="5"/>
      <c r="G41" s="68"/>
      <c r="H41" s="68"/>
      <c r="I41" s="68"/>
      <c r="J41" s="68"/>
      <c r="K41" s="68"/>
      <c r="L41" s="68"/>
      <c r="M41" s="124"/>
      <c r="N41" s="64"/>
    </row>
    <row r="42" spans="2:15" ht="12.75" customHeight="1">
      <c r="B42" s="7" t="s">
        <v>151</v>
      </c>
      <c r="C42" s="8"/>
      <c r="D42" s="8"/>
      <c r="E42" s="8"/>
      <c r="F42" s="8"/>
      <c r="G42" s="60"/>
      <c r="H42" s="60"/>
      <c r="I42" s="60"/>
      <c r="J42" s="60"/>
      <c r="K42" s="60"/>
      <c r="L42" s="60"/>
      <c r="M42" s="60"/>
      <c r="N42" s="61"/>
    </row>
    <row r="43" spans="2:15" ht="12.75" customHeight="1">
      <c r="B43" s="9"/>
      <c r="C43" s="10"/>
      <c r="D43" s="11"/>
      <c r="E43" s="10"/>
      <c r="F43" s="10"/>
      <c r="G43" s="73"/>
      <c r="H43" s="73"/>
      <c r="I43" s="73"/>
      <c r="J43" s="73"/>
      <c r="K43" s="73"/>
      <c r="L43" s="73"/>
      <c r="M43" s="73"/>
      <c r="N43" s="61"/>
    </row>
    <row r="44" spans="2:15" ht="12.75" customHeight="1">
      <c r="B44" s="4"/>
      <c r="C44" s="5"/>
      <c r="G44" s="68"/>
      <c r="H44" s="68"/>
      <c r="I44" s="68"/>
      <c r="J44" s="68"/>
      <c r="K44" s="68"/>
      <c r="L44" s="68"/>
      <c r="M44" s="124"/>
      <c r="N44" s="64"/>
    </row>
    <row r="45" spans="2:15">
      <c r="B45" s="4">
        <v>21</v>
      </c>
      <c r="C45" s="1" t="s">
        <v>84</v>
      </c>
      <c r="G45" s="54"/>
      <c r="H45" s="54"/>
      <c r="I45" s="54"/>
      <c r="J45" s="54"/>
      <c r="K45" s="54"/>
      <c r="L45" s="54"/>
      <c r="M45" s="121"/>
      <c r="N45" s="107"/>
    </row>
    <row r="46" spans="2:15">
      <c r="B46" s="4">
        <v>22</v>
      </c>
      <c r="C46" s="1" t="s">
        <v>86</v>
      </c>
      <c r="G46" s="54"/>
      <c r="H46" s="54"/>
      <c r="I46" s="54"/>
      <c r="J46" s="54"/>
      <c r="K46" s="54"/>
      <c r="L46" s="54"/>
      <c r="M46" s="121"/>
      <c r="N46" s="107"/>
    </row>
    <row r="47" spans="2:15">
      <c r="B47" s="4">
        <v>23</v>
      </c>
      <c r="C47" s="1" t="s">
        <v>88</v>
      </c>
      <c r="G47" s="137"/>
      <c r="H47" s="137"/>
      <c r="I47" s="137"/>
      <c r="J47" s="137"/>
      <c r="K47" s="137"/>
      <c r="L47" s="137"/>
      <c r="M47" s="121"/>
      <c r="N47" s="107"/>
    </row>
    <row r="48" spans="2:15">
      <c r="B48" s="4">
        <v>24</v>
      </c>
      <c r="C48" s="1" t="s">
        <v>90</v>
      </c>
      <c r="G48" s="137"/>
      <c r="H48" s="137"/>
      <c r="I48" s="137"/>
      <c r="J48" s="137"/>
      <c r="K48" s="137"/>
      <c r="L48" s="137"/>
      <c r="M48" s="121"/>
      <c r="N48" s="107"/>
    </row>
    <row r="49" spans="2:15">
      <c r="B49" s="4">
        <v>25</v>
      </c>
      <c r="C49" s="1" t="s">
        <v>92</v>
      </c>
      <c r="G49" s="137"/>
      <c r="H49" s="137"/>
      <c r="I49" s="137"/>
      <c r="J49" s="137"/>
      <c r="K49" s="137"/>
      <c r="L49" s="137"/>
      <c r="M49" s="121"/>
      <c r="N49" s="107"/>
    </row>
    <row r="50" spans="2:15">
      <c r="B50" s="4">
        <v>26</v>
      </c>
      <c r="C50" s="1" t="s">
        <v>94</v>
      </c>
      <c r="G50" s="137"/>
      <c r="H50" s="137"/>
      <c r="I50" s="137"/>
      <c r="J50" s="137"/>
      <c r="K50" s="137"/>
      <c r="L50" s="137"/>
      <c r="M50" s="121"/>
      <c r="N50" s="107"/>
    </row>
    <row r="51" spans="2:15" s="29" customFormat="1" ht="13.5" thickBot="1">
      <c r="B51" s="21">
        <v>27</v>
      </c>
      <c r="C51" s="42" t="s">
        <v>152</v>
      </c>
      <c r="G51" s="71">
        <f>SUM(G45:G50)</f>
        <v>0</v>
      </c>
      <c r="H51" s="71">
        <f t="shared" ref="H51:L51" si="6">SUM(H45:H50)</f>
        <v>0</v>
      </c>
      <c r="I51" s="71">
        <f t="shared" si="6"/>
        <v>0</v>
      </c>
      <c r="J51" s="71">
        <f t="shared" si="6"/>
        <v>0</v>
      </c>
      <c r="K51" s="71">
        <f t="shared" si="6"/>
        <v>0</v>
      </c>
      <c r="L51" s="71">
        <f t="shared" si="6"/>
        <v>0</v>
      </c>
      <c r="M51" s="127"/>
      <c r="N51" s="112"/>
      <c r="O51" s="120"/>
    </row>
    <row r="52" spans="2:15" ht="12.75" customHeight="1" thickTop="1" thickBot="1">
      <c r="B52" s="4"/>
      <c r="E52" s="6"/>
      <c r="G52" s="66"/>
      <c r="H52" s="66"/>
      <c r="I52" s="66"/>
      <c r="J52" s="66"/>
      <c r="K52" s="66"/>
      <c r="L52" s="66"/>
      <c r="M52" s="122"/>
      <c r="N52" s="64"/>
    </row>
    <row r="53" spans="2:15" ht="12.75" customHeight="1">
      <c r="B53" s="4"/>
      <c r="C53" s="31" t="s">
        <v>153</v>
      </c>
      <c r="D53" s="32"/>
      <c r="E53" s="33"/>
      <c r="F53" s="32"/>
      <c r="G53" s="74"/>
      <c r="H53" s="74"/>
      <c r="I53" s="74"/>
      <c r="J53" s="74"/>
      <c r="K53" s="74"/>
      <c r="L53" s="75"/>
      <c r="M53" s="122"/>
      <c r="N53" s="64"/>
    </row>
    <row r="54" spans="2:15" ht="12.75" customHeight="1" thickBot="1">
      <c r="B54" s="4"/>
      <c r="C54" s="34"/>
      <c r="D54" s="35"/>
      <c r="E54" s="36"/>
      <c r="F54" s="35"/>
      <c r="G54" s="76" t="str">
        <f t="shared" ref="G54:L54" si="7">IF(G40=G51,"Balanced","Not Balanced")</f>
        <v>Balanced</v>
      </c>
      <c r="H54" s="76" t="str">
        <f t="shared" si="7"/>
        <v>Balanced</v>
      </c>
      <c r="I54" s="76" t="str">
        <f t="shared" si="7"/>
        <v>Balanced</v>
      </c>
      <c r="J54" s="76" t="str">
        <f t="shared" si="7"/>
        <v>Balanced</v>
      </c>
      <c r="K54" s="76" t="str">
        <f t="shared" si="7"/>
        <v>Balanced</v>
      </c>
      <c r="L54" s="77" t="str">
        <f t="shared" si="7"/>
        <v>Balanced</v>
      </c>
      <c r="M54" s="122"/>
      <c r="N54" s="64"/>
    </row>
    <row r="55" spans="2:15" ht="12.75" customHeight="1">
      <c r="B55" s="4"/>
      <c r="G55" s="68"/>
      <c r="H55" s="68"/>
      <c r="I55" s="68"/>
      <c r="J55" s="68"/>
      <c r="K55" s="68"/>
      <c r="L55" s="68"/>
      <c r="M55" s="124"/>
      <c r="N55" s="64"/>
    </row>
    <row r="56" spans="2:15" ht="12.75" customHeight="1">
      <c r="B56" s="4"/>
      <c r="G56" s="68"/>
      <c r="H56" s="68"/>
      <c r="I56" s="68"/>
      <c r="J56" s="68"/>
      <c r="K56" s="68"/>
      <c r="L56" s="68"/>
      <c r="M56" s="124"/>
      <c r="N56" s="64"/>
    </row>
    <row r="57" spans="2:15">
      <c r="G57" s="12"/>
      <c r="H57" s="12"/>
      <c r="I57" s="12"/>
      <c r="J57" s="12"/>
      <c r="K57" s="12"/>
      <c r="L57" s="12"/>
      <c r="M57" s="129"/>
    </row>
  </sheetData>
  <sheetProtection algorithmName="SHA-512" hashValue="FFzD0awc7npJ8zX2CAGsGmvdyaxhlMkK29HaGt4U4pRWbsU+we3EMYVVxfPAxKY1KioD8qi2kq4VP9itS6C+Lg==" saltValue="gRrAvZoLdkC89XpmjdT6lQ==" spinCount="100000" sheet="1" formatRows="0"/>
  <mergeCells count="1">
    <mergeCell ref="D8:F8"/>
  </mergeCells>
  <conditionalFormatting sqref="C53:L53">
    <cfRule type="expression" dxfId="25" priority="23">
      <formula>COUNTIFS($G$54:$L$54,"Not Balanced")&gt;0</formula>
    </cfRule>
  </conditionalFormatting>
  <conditionalFormatting sqref="C53:L54">
    <cfRule type="expression" dxfId="24" priority="21">
      <formula>COUNTIFS($G$54:$L$54,"Not Balanced")&gt;0</formula>
    </cfRule>
  </conditionalFormatting>
  <conditionalFormatting sqref="G8:H8 J8:L8">
    <cfRule type="expression" dxfId="23" priority="3">
      <formula>LEN(G8)=30</formula>
    </cfRule>
  </conditionalFormatting>
  <conditionalFormatting sqref="G10:L12 G17:L20 G25:L28 G35:L37 G45:L50">
    <cfRule type="expression" dxfId="22" priority="1">
      <formula>OR(LEN(G$8)=0,LEN(G$8)=30,LEN(G$8)=48)</formula>
    </cfRule>
  </conditionalFormatting>
  <conditionalFormatting sqref="G54:L54">
    <cfRule type="beginsWith" dxfId="21" priority="22" operator="beginsWith" text="Not">
      <formula>LEFT(G54,LEN("Not"))="Not"</formula>
    </cfRule>
  </conditionalFormatting>
  <conditionalFormatting sqref="I8">
    <cfRule type="cellIs" dxfId="20" priority="4" operator="equal">
      <formula>"[Please input year end date in Income Statement]"</formula>
    </cfRule>
  </conditionalFormatting>
  <dataValidations count="1">
    <dataValidation type="date" operator="notEqual" allowBlank="1" showInputMessage="1" showErrorMessage="1" sqref="G8:L8" xr:uid="{8DE8559D-32B2-4C30-9FE2-620CB3454582}">
      <formula1>23802</formula1>
    </dataValidation>
  </dataValidations>
  <pageMargins left="0.23622047244094491" right="0.23622047244094491" top="0.74803149606299213" bottom="0.74803149606299213" header="0.31496062992125984" footer="0.31496062992125984"/>
  <pageSetup paperSize="9" scale="54" fitToHeight="0" orientation="landscape" r:id="rId1"/>
  <headerFooter alignWithMargins="0">
    <oddHeader>&amp;L&amp;"Calibri"&amp;10&amp;K000000 FCA Official&amp;1#_x000D_&amp;"Calibri"&amp;11&amp;K000000&amp;"Calibri"&amp;11&amp;K000000&amp;"Calibri"&amp;11&amp;K000000&amp;F&amp;C&amp;A&amp;RPrinted on &amp;D</oddHeader>
    <oddFooter>Page &amp;P of &amp;N</oddFooter>
  </headerFooter>
  <rowBreaks count="1" manualBreakCount="1">
    <brk id="41" max="1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B6090-B4DD-4EE9-844B-3BA96FC33131}">
  <sheetPr codeName="Sheet8">
    <tabColor rgb="FFFF585D"/>
    <pageSetUpPr fitToPage="1"/>
  </sheetPr>
  <dimension ref="A1:K51"/>
  <sheetViews>
    <sheetView showGridLines="0" zoomScaleNormal="100" workbookViewId="0">
      <pane ySplit="7" topLeftCell="A8" activePane="bottomLeft" state="frozen"/>
      <selection pane="bottomLeft" activeCell="E6" sqref="E6"/>
    </sheetView>
  </sheetViews>
  <sheetFormatPr defaultRowHeight="15"/>
  <cols>
    <col min="1" max="1" width="4.5703125" style="132" customWidth="1"/>
    <col min="2" max="2" width="6.7109375" customWidth="1"/>
    <col min="3" max="3" width="116.28515625" customWidth="1"/>
    <col min="4" max="4" width="5" customWidth="1"/>
    <col min="5" max="5" width="21.85546875" customWidth="1"/>
    <col min="6" max="6" width="4.5703125" style="133" customWidth="1"/>
  </cols>
  <sheetData>
    <row r="1" spans="1:7">
      <c r="A1" s="118" t="s">
        <v>154</v>
      </c>
      <c r="B1" s="118" t="s">
        <v>111</v>
      </c>
      <c r="C1" s="118" t="s">
        <v>112</v>
      </c>
      <c r="D1" s="118" t="s">
        <v>113</v>
      </c>
      <c r="E1" s="118" t="s">
        <v>155</v>
      </c>
      <c r="F1" s="118"/>
    </row>
    <row r="2" spans="1:7" ht="18">
      <c r="B2" s="91" t="str">
        <f>"Qualitative Questions"</f>
        <v>Qualitative Questions</v>
      </c>
    </row>
    <row r="3" spans="1:7" hidden="1">
      <c r="B3" s="15" t="str">
        <f>"Currency: "&amp;IF($E$5="","GBP",$E$5)</f>
        <v>Currency: GBP</v>
      </c>
      <c r="C3" s="29"/>
      <c r="D3" s="29"/>
      <c r="E3" s="29"/>
      <c r="F3" s="29"/>
    </row>
    <row r="4" spans="1:7">
      <c r="B4" s="92" t="str">
        <f>"Currency Units: "&amp;$E$6</f>
        <v>Currency Units: Please Select</v>
      </c>
      <c r="C4" s="29"/>
      <c r="D4" s="29"/>
      <c r="E4" s="29"/>
      <c r="F4" s="29"/>
    </row>
    <row r="5" spans="1:7" hidden="1">
      <c r="B5" s="92" t="s">
        <v>126</v>
      </c>
      <c r="C5" s="29"/>
      <c r="D5" s="29"/>
      <c r="E5" s="93"/>
    </row>
    <row r="6" spans="1:7">
      <c r="A6" s="132">
        <v>0</v>
      </c>
      <c r="B6" s="133" t="s">
        <v>156</v>
      </c>
      <c r="C6" s="133"/>
      <c r="D6" s="133"/>
      <c r="E6" s="93" t="s">
        <v>157</v>
      </c>
      <c r="F6" s="134"/>
      <c r="G6" s="101" t="str">
        <f>IF(AND(E9="Yes",OR(E6="Please Select",E6="")),"* ERROR: please select the currency unit *","")</f>
        <v/>
      </c>
    </row>
    <row r="7" spans="1:7">
      <c r="F7" s="134"/>
    </row>
    <row r="8" spans="1:7">
      <c r="C8" s="96"/>
      <c r="F8" s="134"/>
    </row>
    <row r="9" spans="1:7" ht="18" customHeight="1">
      <c r="A9" s="132">
        <v>1</v>
      </c>
      <c r="B9" s="97">
        <v>1</v>
      </c>
      <c r="C9" s="97" t="s">
        <v>158</v>
      </c>
      <c r="D9" s="22"/>
      <c r="E9" s="94" t="s">
        <v>159</v>
      </c>
      <c r="F9" s="134"/>
    </row>
    <row r="10" spans="1:7">
      <c r="B10" s="22"/>
      <c r="C10" s="22"/>
      <c r="D10" s="22"/>
      <c r="E10" s="22"/>
      <c r="F10" s="134"/>
    </row>
    <row r="11" spans="1:7" ht="35.1" customHeight="1">
      <c r="B11" s="96" t="s">
        <v>160</v>
      </c>
      <c r="C11" s="98" t="s">
        <v>161</v>
      </c>
      <c r="D11" s="99"/>
      <c r="E11" s="99"/>
      <c r="F11" s="135"/>
      <c r="G11" s="90"/>
    </row>
    <row r="12" spans="1:7" ht="9.9499999999999993" customHeight="1">
      <c r="B12" s="22"/>
      <c r="C12" s="99"/>
      <c r="D12" s="99"/>
      <c r="E12" s="99"/>
      <c r="F12" s="135"/>
      <c r="G12" s="90"/>
    </row>
    <row r="13" spans="1:7" ht="18" customHeight="1">
      <c r="A13" s="132">
        <v>1.1000000000000001</v>
      </c>
      <c r="B13" s="22"/>
      <c r="C13" s="96" t="s">
        <v>162</v>
      </c>
      <c r="D13" s="99"/>
      <c r="E13" s="94" t="s">
        <v>157</v>
      </c>
      <c r="F13" s="136"/>
    </row>
    <row r="14" spans="1:7" ht="9.9499999999999993" customHeight="1">
      <c r="B14" s="22"/>
      <c r="C14" s="96"/>
      <c r="D14" s="99"/>
      <c r="E14" s="99"/>
      <c r="F14" s="136"/>
    </row>
    <row r="15" spans="1:7" ht="15" customHeight="1">
      <c r="B15" s="22"/>
      <c r="C15" s="96" t="s">
        <v>163</v>
      </c>
      <c r="D15" s="99"/>
      <c r="E15" s="99"/>
      <c r="F15" s="136"/>
    </row>
    <row r="16" spans="1:7" ht="69.95" customHeight="1">
      <c r="A16" s="132">
        <v>1.2</v>
      </c>
      <c r="B16" s="22"/>
      <c r="C16" s="145"/>
      <c r="D16" s="146"/>
      <c r="E16" s="147"/>
      <c r="F16" s="136"/>
    </row>
    <row r="17" spans="1:11" ht="9.9499999999999993" customHeight="1">
      <c r="B17" s="22"/>
      <c r="C17" s="96"/>
      <c r="D17" s="99"/>
      <c r="E17" s="99"/>
      <c r="F17" s="136"/>
    </row>
    <row r="18" spans="1:11" ht="18" customHeight="1">
      <c r="A18" s="132">
        <v>1.3</v>
      </c>
      <c r="B18" s="22"/>
      <c r="C18" s="96" t="str">
        <f>"Capital requirement (provide the figure at the point of authorisation) [in "&amp;IF($E$6="Please Select","",$E$6)&amp;" units]:"</f>
        <v>Capital requirement (provide the figure at the point of authorisation) [in  units]:</v>
      </c>
      <c r="D18" s="99"/>
      <c r="E18" s="95"/>
      <c r="F18" s="136"/>
    </row>
    <row r="19" spans="1:11" ht="18" customHeight="1">
      <c r="A19" s="132">
        <v>1.4</v>
      </c>
      <c r="B19" s="22"/>
      <c r="C19" s="96" t="s">
        <v>164</v>
      </c>
      <c r="D19" s="99"/>
      <c r="E19" s="93"/>
      <c r="F19" s="136"/>
    </row>
    <row r="20" spans="1:11" ht="9.9499999999999993" customHeight="1">
      <c r="B20" s="22"/>
      <c r="C20" s="96"/>
      <c r="D20" s="99"/>
      <c r="E20" s="99"/>
      <c r="F20" s="136"/>
    </row>
    <row r="21" spans="1:11" ht="18" customHeight="1">
      <c r="A21" s="132">
        <v>1.5</v>
      </c>
      <c r="B21" s="22"/>
      <c r="C21" s="96" t="str">
        <f>"Capital resources (provide the figure at the point of authorisation) [in "&amp;IF($E$6="Please Select","",$E$6)&amp;" units]:"</f>
        <v>Capital resources (provide the figure at the point of authorisation) [in  units]:</v>
      </c>
      <c r="D21" s="99"/>
      <c r="E21" s="95"/>
      <c r="F21" s="136"/>
    </row>
    <row r="22" spans="1:11" ht="18" customHeight="1">
      <c r="A22" s="132">
        <v>1.6</v>
      </c>
      <c r="B22" s="22"/>
      <c r="C22" s="96" t="s">
        <v>164</v>
      </c>
      <c r="D22" s="99"/>
      <c r="E22" s="93"/>
      <c r="F22" s="136"/>
    </row>
    <row r="23" spans="1:11" ht="15" customHeight="1">
      <c r="B23" s="22"/>
      <c r="C23" s="99"/>
      <c r="D23" s="99"/>
      <c r="E23" s="99"/>
      <c r="F23" s="135"/>
      <c r="G23" s="90"/>
    </row>
    <row r="24" spans="1:11" ht="67.5" customHeight="1">
      <c r="A24" s="132">
        <v>1.7</v>
      </c>
      <c r="B24" s="96" t="s">
        <v>165</v>
      </c>
      <c r="C24" s="98" t="s">
        <v>166</v>
      </c>
      <c r="D24" s="22"/>
      <c r="E24" s="94" t="s">
        <v>159</v>
      </c>
      <c r="F24" s="136"/>
      <c r="G24" s="148" t="str">
        <f>IF(E24="No","Please note that the FCA cannot authorise your application without confirmation that you are meeting your capital requirements.","")</f>
        <v/>
      </c>
      <c r="H24" s="148"/>
      <c r="I24" s="148"/>
      <c r="J24" s="148"/>
      <c r="K24" s="148"/>
    </row>
    <row r="25" spans="1:11" ht="18" customHeight="1">
      <c r="B25" s="100"/>
      <c r="C25" s="100"/>
      <c r="D25" s="100"/>
      <c r="E25" s="100"/>
      <c r="F25" s="134"/>
    </row>
    <row r="26" spans="1:11">
      <c r="B26" s="22"/>
      <c r="C26" s="22"/>
      <c r="D26" s="22"/>
      <c r="E26" s="22"/>
      <c r="F26" s="134"/>
    </row>
    <row r="27" spans="1:11" ht="18" customHeight="1">
      <c r="A27" s="132">
        <v>2</v>
      </c>
      <c r="B27" s="97">
        <v>2</v>
      </c>
      <c r="C27" s="97" t="s">
        <v>167</v>
      </c>
      <c r="D27" s="22"/>
      <c r="E27" s="94" t="s">
        <v>159</v>
      </c>
      <c r="F27" s="136"/>
    </row>
    <row r="28" spans="1:11">
      <c r="B28" s="22"/>
      <c r="C28" s="22"/>
      <c r="D28" s="22"/>
      <c r="E28" s="22"/>
      <c r="F28" s="134"/>
    </row>
    <row r="29" spans="1:11" ht="18" customHeight="1">
      <c r="B29" s="22" t="s">
        <v>168</v>
      </c>
      <c r="C29" s="22" t="s">
        <v>169</v>
      </c>
      <c r="D29" s="22"/>
      <c r="E29" s="22"/>
      <c r="F29" s="134"/>
    </row>
    <row r="30" spans="1:11" ht="69.95" customHeight="1">
      <c r="A30" s="132">
        <v>2.1</v>
      </c>
      <c r="B30" s="22"/>
      <c r="C30" s="145"/>
      <c r="D30" s="146"/>
      <c r="E30" s="147"/>
      <c r="F30" s="134"/>
    </row>
    <row r="31" spans="1:11">
      <c r="B31" s="22"/>
      <c r="C31" s="22"/>
      <c r="D31" s="22"/>
      <c r="E31" s="22"/>
      <c r="F31" s="134"/>
    </row>
    <row r="32" spans="1:11">
      <c r="B32" s="100"/>
      <c r="C32" s="100"/>
      <c r="D32" s="100"/>
      <c r="E32" s="100"/>
      <c r="F32" s="134"/>
    </row>
    <row r="33" spans="1:6">
      <c r="B33" s="22"/>
      <c r="C33" s="22"/>
      <c r="D33" s="22"/>
      <c r="E33" s="22"/>
      <c r="F33" s="134"/>
    </row>
    <row r="34" spans="1:6" ht="18" customHeight="1">
      <c r="A34" s="132">
        <v>3</v>
      </c>
      <c r="B34" s="97">
        <v>3</v>
      </c>
      <c r="C34" s="97" t="s">
        <v>170</v>
      </c>
      <c r="D34" s="22"/>
      <c r="E34" s="94" t="s">
        <v>159</v>
      </c>
      <c r="F34" s="136"/>
    </row>
    <row r="35" spans="1:6">
      <c r="B35" s="22"/>
      <c r="C35" s="22"/>
      <c r="D35" s="22"/>
      <c r="E35" s="22"/>
      <c r="F35" s="134"/>
    </row>
    <row r="36" spans="1:6" ht="18" customHeight="1">
      <c r="B36" s="22" t="s">
        <v>171</v>
      </c>
      <c r="C36" s="22" t="s">
        <v>172</v>
      </c>
      <c r="D36" s="22"/>
      <c r="E36" s="22"/>
      <c r="F36" s="134"/>
    </row>
    <row r="37" spans="1:6" ht="69.95" customHeight="1">
      <c r="A37" s="132">
        <v>3.1</v>
      </c>
      <c r="B37" s="22"/>
      <c r="C37" s="145"/>
      <c r="D37" s="146"/>
      <c r="E37" s="147"/>
      <c r="F37" s="136"/>
    </row>
    <row r="38" spans="1:6">
      <c r="B38" s="22"/>
      <c r="C38" s="22"/>
      <c r="D38" s="22"/>
      <c r="E38" s="22"/>
      <c r="F38" s="134"/>
    </row>
    <row r="39" spans="1:6">
      <c r="B39" s="100"/>
      <c r="C39" s="100"/>
      <c r="D39" s="100"/>
      <c r="E39" s="100"/>
      <c r="F39" s="134"/>
    </row>
    <row r="40" spans="1:6" ht="15" customHeight="1">
      <c r="B40" s="22"/>
      <c r="C40" s="22"/>
      <c r="D40" s="22"/>
      <c r="E40" s="22"/>
      <c r="F40" s="134"/>
    </row>
    <row r="41" spans="1:6" ht="18" customHeight="1">
      <c r="A41" s="132">
        <v>4</v>
      </c>
      <c r="B41" s="97">
        <v>4</v>
      </c>
      <c r="C41" s="97" t="s">
        <v>173</v>
      </c>
      <c r="D41" s="22"/>
      <c r="E41" s="94" t="s">
        <v>159</v>
      </c>
      <c r="F41" s="134"/>
    </row>
    <row r="42" spans="1:6">
      <c r="B42" s="22"/>
      <c r="C42" s="22"/>
      <c r="D42" s="22"/>
      <c r="E42" s="22"/>
    </row>
    <row r="44" spans="1:6" ht="16.899999999999999" customHeight="1"/>
    <row r="45" spans="1:6" ht="15" customHeight="1"/>
    <row r="47" spans="1:6" ht="31.15" customHeight="1"/>
    <row r="48" spans="1:6" ht="15" customHeight="1"/>
    <row r="50" ht="19.899999999999999" customHeight="1"/>
    <row r="51" ht="15" customHeight="1"/>
  </sheetData>
  <sheetProtection algorithmName="SHA-512" hashValue="pDIqgB30LRnIAelpzamusTEYHBAlFKmKeSqEhhjbvD8ygu/U14B+HWZXAbnv4g0YbfKYn3kqi47cR4hp6eKbkw==" saltValue="7IyIyPPF6JNolDH23Ax7fA==" spinCount="100000" sheet="1" formatRows="0" selectLockedCells="1"/>
  <mergeCells count="4">
    <mergeCell ref="C16:E16"/>
    <mergeCell ref="C30:E30"/>
    <mergeCell ref="C37:E37"/>
    <mergeCell ref="G24:K24"/>
  </mergeCells>
  <conditionalFormatting sqref="B11:E17 B18 D18:E18 B19:D19 B20:E20 B21 D21:E21 B22:D22 B23:E24">
    <cfRule type="expression" dxfId="19" priority="35">
      <formula>$E$9="No"</formula>
    </cfRule>
  </conditionalFormatting>
  <conditionalFormatting sqref="B29:E30">
    <cfRule type="expression" dxfId="18" priority="31">
      <formula>$E$27="No"</formula>
    </cfRule>
  </conditionalFormatting>
  <conditionalFormatting sqref="B36:E37">
    <cfRule type="expression" dxfId="17" priority="29">
      <formula>$E$34="No"</formula>
    </cfRule>
  </conditionalFormatting>
  <conditionalFormatting sqref="C18:C19">
    <cfRule type="expression" dxfId="16" priority="2">
      <formula>$E$9="No"</formula>
    </cfRule>
  </conditionalFormatting>
  <conditionalFormatting sqref="C21:C22">
    <cfRule type="expression" dxfId="15" priority="1">
      <formula>$E$9="No"</formula>
    </cfRule>
  </conditionalFormatting>
  <conditionalFormatting sqref="C16:E16">
    <cfRule type="expression" dxfId="14" priority="9">
      <formula>AND($E$13&lt;&gt;"Other",$E$13&lt;&gt;"Please Select")</formula>
    </cfRule>
  </conditionalFormatting>
  <conditionalFormatting sqref="C30:E30">
    <cfRule type="expression" dxfId="13" priority="30">
      <formula>$E$27="No"</formula>
    </cfRule>
  </conditionalFormatting>
  <conditionalFormatting sqref="C37:E37">
    <cfRule type="expression" dxfId="12" priority="28">
      <formula>$E$34="No"</formula>
    </cfRule>
  </conditionalFormatting>
  <conditionalFormatting sqref="E6">
    <cfRule type="expression" dxfId="11" priority="13">
      <formula>$G$6="! Please select the currency unit !"</formula>
    </cfRule>
    <cfRule type="cellIs" dxfId="10" priority="26" operator="equal">
      <formula>"Please Select"</formula>
    </cfRule>
    <cfRule type="containsBlanks" dxfId="9" priority="36">
      <formula>LEN(TRIM(E6))=0</formula>
    </cfRule>
  </conditionalFormatting>
  <conditionalFormatting sqref="E9">
    <cfRule type="cellIs" dxfId="8" priority="27" operator="equal">
      <formula>"Yes/No"</formula>
    </cfRule>
  </conditionalFormatting>
  <conditionalFormatting sqref="E13 C16:E16 E18:E19 E21:E22 E24">
    <cfRule type="expression" dxfId="7" priority="34">
      <formula>$E$9="No"</formula>
    </cfRule>
  </conditionalFormatting>
  <conditionalFormatting sqref="E13">
    <cfRule type="cellIs" dxfId="6" priority="21" operator="equal">
      <formula>"Please Select"</formula>
    </cfRule>
  </conditionalFormatting>
  <conditionalFormatting sqref="E24">
    <cfRule type="cellIs" dxfId="5" priority="20" operator="equal">
      <formula>"Yes/No"</formula>
    </cfRule>
  </conditionalFormatting>
  <conditionalFormatting sqref="E27">
    <cfRule type="cellIs" dxfId="4" priority="24" operator="equal">
      <formula>"Yes/No"</formula>
    </cfRule>
  </conditionalFormatting>
  <conditionalFormatting sqref="E34">
    <cfRule type="cellIs" dxfId="3" priority="23" operator="equal">
      <formula>"Yes/No"</formula>
    </cfRule>
  </conditionalFormatting>
  <conditionalFormatting sqref="E41">
    <cfRule type="cellIs" dxfId="2" priority="22" operator="equal">
      <formula>"Yes/No"</formula>
    </cfRule>
  </conditionalFormatting>
  <dataValidations count="2">
    <dataValidation type="list" showInputMessage="1" showErrorMessage="1" sqref="E41 E24 E27 E34 E9" xr:uid="{F3CCEDAB-602F-4B5A-BB09-F7E1FD4B2038}">
      <formula1>"Yes,No"</formula1>
    </dataValidation>
    <dataValidation type="whole" allowBlank="1" showInputMessage="1" showErrorMessage="1" prompt="Please enter in numbers only" sqref="E18 E21" xr:uid="{2C0D1F99-7BBD-475C-960D-5B032B16CFB7}">
      <formula1>0</formula1>
      <formula2>9.99999999999999E+25</formula2>
    </dataValidation>
  </dataValidations>
  <pageMargins left="0.23622047244094491" right="0.23622047244094491" top="0.74803149606299213" bottom="0.74803149606299213" header="0.31496062992125984" footer="0.31496062992125984"/>
  <pageSetup paperSize="9" scale="66" orientation="portrait" r:id="rId1"/>
  <headerFooter>
    <oddHeader>&amp;L&amp;"Calibri,Regular"&amp;10&amp;K000000 FCA Official#
&amp;11&amp;K000000&amp;F&amp;C&amp;A&amp;RPrinted on &amp;D</oddHeader>
    <oddFooter>Page &amp;P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Please select if not reporting in GBP" xr:uid="{D3AED204-0E98-4954-BB5F-581551B4FB69}">
          <x14:formula1>
            <xm:f>Options!$B$22:$B$27</xm:f>
          </x14:formula1>
          <xm:sqref>E5 E22 E19</xm:sqref>
        </x14:dataValidation>
        <x14:dataValidation type="list" allowBlank="1" showInputMessage="1" showErrorMessage="1" prompt="Please select the currency units" xr:uid="{A7D0C2A0-DD76-44A4-9ECE-C16C6560EA3E}">
          <x14:formula1>
            <xm:f>Options!$B$32:$B$34</xm:f>
          </x14:formula1>
          <xm:sqref>E6</xm:sqref>
        </x14:dataValidation>
        <x14:dataValidation type="list" allowBlank="1" showInputMessage="1" showErrorMessage="1" prompt="Please select the overarching prudential regime" xr:uid="{62F5213C-F640-43CE-B7EF-93935F1D5E46}">
          <x14:formula1>
            <xm:f>Options!$B$3:$B$16</xm:f>
          </x14:formula1>
          <xm:sqref>E13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04AE8-3779-4A5F-BEB1-8FA2668CCE0D}">
  <sheetPr codeName="Sheet5"/>
  <dimension ref="B2:D20"/>
  <sheetViews>
    <sheetView showGridLines="0" workbookViewId="0"/>
  </sheetViews>
  <sheetFormatPr defaultColWidth="8.7109375" defaultRowHeight="14.25" outlineLevelRow="1"/>
  <cols>
    <col min="1" max="1" width="3.85546875" style="39" customWidth="1"/>
    <col min="2" max="2" width="11.28515625" style="39" customWidth="1"/>
    <col min="3" max="3" width="22" style="39" customWidth="1"/>
    <col min="4" max="4" width="144.5703125" style="39" customWidth="1"/>
    <col min="5" max="16384" width="8.7109375" style="39"/>
  </cols>
  <sheetData>
    <row r="2" spans="2:4" ht="18">
      <c r="B2" s="48" t="s">
        <v>174</v>
      </c>
    </row>
    <row r="5" spans="2:4" ht="38.1" customHeight="1">
      <c r="B5" s="49" t="s">
        <v>175</v>
      </c>
      <c r="C5" s="49" t="s">
        <v>176</v>
      </c>
      <c r="D5" s="50" t="s">
        <v>177</v>
      </c>
    </row>
    <row r="6" spans="2:4" ht="28.5" customHeight="1">
      <c r="B6" s="45">
        <v>0.1</v>
      </c>
      <c r="C6" s="46">
        <v>45800</v>
      </c>
      <c r="D6" s="40" t="s">
        <v>178</v>
      </c>
    </row>
    <row r="7" spans="2:4" ht="50.1" customHeight="1">
      <c r="B7" s="44">
        <v>0.2</v>
      </c>
      <c r="C7" s="46">
        <v>45842</v>
      </c>
      <c r="D7" s="40" t="s">
        <v>179</v>
      </c>
    </row>
    <row r="8" spans="2:4" ht="63.6" customHeight="1">
      <c r="B8" s="45">
        <v>0.3</v>
      </c>
      <c r="C8" s="46">
        <v>45868</v>
      </c>
      <c r="D8" s="40" t="s">
        <v>180</v>
      </c>
    </row>
    <row r="9" spans="2:4" ht="30.75" customHeight="1">
      <c r="B9" s="44">
        <v>0.4</v>
      </c>
      <c r="C9" s="46">
        <v>45896</v>
      </c>
      <c r="D9" s="40" t="s">
        <v>181</v>
      </c>
    </row>
    <row r="10" spans="2:4" ht="57.95" customHeight="1">
      <c r="B10" s="45">
        <v>1</v>
      </c>
      <c r="C10" s="46">
        <v>45929</v>
      </c>
      <c r="D10" s="40" t="s">
        <v>182</v>
      </c>
    </row>
    <row r="14" spans="2:4" hidden="1" outlineLevel="1">
      <c r="B14" s="47" t="s">
        <v>183</v>
      </c>
    </row>
    <row r="15" spans="2:4" hidden="1" outlineLevel="1"/>
    <row r="16" spans="2:4" hidden="1" outlineLevel="1">
      <c r="B16" s="44">
        <v>1</v>
      </c>
      <c r="C16" s="39" t="s">
        <v>184</v>
      </c>
    </row>
    <row r="17" spans="2:3" hidden="1" outlineLevel="1">
      <c r="B17" s="44"/>
      <c r="C17" s="39" t="s">
        <v>185</v>
      </c>
    </row>
    <row r="18" spans="2:3" hidden="1" outlineLevel="1">
      <c r="B18" s="44"/>
    </row>
    <row r="19" spans="2:3" hidden="1" outlineLevel="1"/>
    <row r="20" spans="2:3" collapsed="1"/>
  </sheetData>
  <sheetProtection algorithmName="SHA-512" hashValue="nt3iXeySADUtB7R3jP4tsjTW8zjRQT29aWaQVPUP3fRMM5fxWZlAXs3bLSsK6PP5gA5N5h/bHu4ctNNaXnz1tA==" saltValue="JTlYraes9dgNfn84gaPO5Q==" spinCount="100000" sheet="1" objects="1" scenarios="1"/>
  <pageMargins left="0.7" right="0.7" top="0.75" bottom="0.75" header="0.3" footer="0.3"/>
  <headerFooter>
    <oddHeader>&amp;L&amp;"Calibri"&amp;10&amp;K000000 FCA Official&amp;1#_x000D_</oddHead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70C4D-8E39-449B-B452-B229BA4AD383}">
  <sheetPr codeName="Sheet4"/>
  <dimension ref="B2:D34"/>
  <sheetViews>
    <sheetView showGridLines="0" workbookViewId="0"/>
  </sheetViews>
  <sheetFormatPr defaultRowHeight="15"/>
  <cols>
    <col min="1" max="1" width="6" customWidth="1"/>
    <col min="2" max="2" width="50.42578125" customWidth="1"/>
    <col min="3" max="3" width="26.5703125" customWidth="1"/>
    <col min="4" max="4" width="68.140625" customWidth="1"/>
  </cols>
  <sheetData>
    <row r="2" spans="2:4">
      <c r="B2" s="23" t="s">
        <v>186</v>
      </c>
      <c r="C2" s="85" t="s">
        <v>187</v>
      </c>
      <c r="D2" s="85" t="s">
        <v>188</v>
      </c>
    </row>
    <row r="3" spans="2:4">
      <c r="B3" s="83" t="s">
        <v>189</v>
      </c>
      <c r="C3" s="86" t="s">
        <v>190</v>
      </c>
      <c r="D3" s="86" t="s">
        <v>191</v>
      </c>
    </row>
    <row r="4" spans="2:4">
      <c r="B4" s="83" t="s">
        <v>192</v>
      </c>
      <c r="C4" s="86" t="s">
        <v>193</v>
      </c>
      <c r="D4" s="86" t="s">
        <v>194</v>
      </c>
    </row>
    <row r="5" spans="2:4">
      <c r="B5" s="83" t="s">
        <v>195</v>
      </c>
      <c r="C5" s="86" t="s">
        <v>190</v>
      </c>
      <c r="D5" s="86" t="s">
        <v>196</v>
      </c>
    </row>
    <row r="6" spans="2:4">
      <c r="B6" s="83" t="s">
        <v>197</v>
      </c>
      <c r="C6" s="86" t="s">
        <v>198</v>
      </c>
      <c r="D6" s="86" t="s">
        <v>199</v>
      </c>
    </row>
    <row r="7" spans="2:4">
      <c r="B7" s="83" t="s">
        <v>200</v>
      </c>
      <c r="C7" s="86" t="s">
        <v>198</v>
      </c>
      <c r="D7" s="86" t="s">
        <v>199</v>
      </c>
    </row>
    <row r="8" spans="2:4">
      <c r="B8" s="83" t="s">
        <v>201</v>
      </c>
      <c r="C8" s="86" t="s">
        <v>198</v>
      </c>
      <c r="D8" s="86" t="s">
        <v>199</v>
      </c>
    </row>
    <row r="9" spans="2:4">
      <c r="B9" s="83" t="s">
        <v>202</v>
      </c>
      <c r="C9" s="86" t="s">
        <v>198</v>
      </c>
      <c r="D9" s="86" t="s">
        <v>199</v>
      </c>
    </row>
    <row r="10" spans="2:4">
      <c r="B10" s="83" t="s">
        <v>203</v>
      </c>
      <c r="C10" s="86" t="s">
        <v>198</v>
      </c>
      <c r="D10" s="86" t="s">
        <v>199</v>
      </c>
    </row>
    <row r="11" spans="2:4">
      <c r="B11" s="83" t="s">
        <v>204</v>
      </c>
      <c r="C11" s="86" t="s">
        <v>198</v>
      </c>
      <c r="D11" s="86" t="s">
        <v>205</v>
      </c>
    </row>
    <row r="12" spans="2:4">
      <c r="B12" s="83" t="s">
        <v>206</v>
      </c>
      <c r="C12" s="86" t="s">
        <v>198</v>
      </c>
      <c r="D12" s="86" t="s">
        <v>207</v>
      </c>
    </row>
    <row r="13" spans="2:4">
      <c r="B13" s="83" t="s">
        <v>208</v>
      </c>
      <c r="C13" s="86"/>
      <c r="D13" s="86"/>
    </row>
    <row r="14" spans="2:4">
      <c r="B14" s="83" t="s">
        <v>209</v>
      </c>
      <c r="C14" s="86"/>
      <c r="D14" s="86"/>
    </row>
    <row r="15" spans="2:4">
      <c r="B15" s="83" t="s">
        <v>210</v>
      </c>
      <c r="C15" s="86"/>
      <c r="D15" s="86"/>
    </row>
    <row r="16" spans="2:4">
      <c r="B16" s="83" t="s">
        <v>211</v>
      </c>
      <c r="C16" s="86" t="s">
        <v>212</v>
      </c>
      <c r="D16" s="86" t="s">
        <v>212</v>
      </c>
    </row>
    <row r="17" spans="2:4">
      <c r="B17" s="22"/>
      <c r="D17" s="22"/>
    </row>
    <row r="20" spans="2:4">
      <c r="B20" s="23" t="s">
        <v>213</v>
      </c>
    </row>
    <row r="21" spans="2:4">
      <c r="B21" s="83" t="s">
        <v>214</v>
      </c>
    </row>
    <row r="22" spans="2:4">
      <c r="B22" s="83" t="s">
        <v>215</v>
      </c>
    </row>
    <row r="23" spans="2:4">
      <c r="B23" s="83" t="s">
        <v>216</v>
      </c>
    </row>
    <row r="24" spans="2:4">
      <c r="B24" s="83" t="s">
        <v>217</v>
      </c>
    </row>
    <row r="25" spans="2:4">
      <c r="B25" s="83" t="s">
        <v>218</v>
      </c>
    </row>
    <row r="26" spans="2:4">
      <c r="B26" s="83" t="s">
        <v>219</v>
      </c>
    </row>
    <row r="27" spans="2:4">
      <c r="B27" s="83" t="s">
        <v>220</v>
      </c>
    </row>
    <row r="31" spans="2:4">
      <c r="B31" s="23" t="s">
        <v>221</v>
      </c>
    </row>
    <row r="32" spans="2:4">
      <c r="B32" s="83" t="s">
        <v>222</v>
      </c>
    </row>
    <row r="33" spans="2:2">
      <c r="B33" s="83" t="s">
        <v>223</v>
      </c>
    </row>
    <row r="34" spans="2:2">
      <c r="B34" s="83" t="s">
        <v>212</v>
      </c>
    </row>
  </sheetData>
  <sheetProtection algorithmName="SHA-512" hashValue="/WphzDBRIkzfOObxgsHmEjv6JCUD3kOeMpQGGs+ZMLPqiJLz0kDVmL9EGKbApJTSNUP5eyFwVW1KKJccDZ5vqQ==" saltValue="46ZDgy5kdoRhaqDDp5f/iA=="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FCA Document" ma:contentTypeID="0x0101005A9549D9A06FAF49B2796176C16A6E110060B6CCC7727C8B46A7D62B552D0A5D30" ma:contentTypeVersion="30" ma:contentTypeDescription="" ma:contentTypeScope="" ma:versionID="35e9c7d086dc0e7753d9bd689513ae29">
  <xsd:schema xmlns:xsd="http://www.w3.org/2001/XMLSchema" xmlns:xs="http://www.w3.org/2001/XMLSchema" xmlns:p="http://schemas.microsoft.com/office/2006/metadata/properties" xmlns:ns1="http://schemas.microsoft.com/sharepoint/v3" xmlns:ns2="964f0a7c-bcf0-4337-b577-3747e0a5c4bc" xmlns:ns3="89a121d7-0f83-4fe4-9209-73446f4f3649" xmlns:ns4="cd635929-ea41-46c2-87bb-7a02822f0613" targetNamespace="http://schemas.microsoft.com/office/2006/metadata/properties" ma:root="true" ma:fieldsID="0fab103dc81b3d2a4c5503a23a58f610" ns1:_="" ns2:_="" ns3:_="" ns4:_="">
    <xsd:import namespace="http://schemas.microsoft.com/sharepoint/v3"/>
    <xsd:import namespace="964f0a7c-bcf0-4337-b577-3747e0a5c4bc"/>
    <xsd:import namespace="89a121d7-0f83-4fe4-9209-73446f4f3649"/>
    <xsd:import namespace="cd635929-ea41-46c2-87bb-7a02822f0613"/>
    <xsd:element name="properties">
      <xsd:complexType>
        <xsd:sequence>
          <xsd:element name="documentManagement">
            <xsd:complexType>
              <xsd:all>
                <xsd:element ref="ns2:j863df97efa040da9c8165feb4e31e75" minOccurs="0"/>
                <xsd:element ref="ns2:i7382953a7c14d49b483126af46f0dd6" minOccurs="0"/>
                <xsd:element ref="ns3:_dlc_DocId" minOccurs="0"/>
                <xsd:element ref="ns3:_dlc_DocIdUrl" minOccurs="0"/>
                <xsd:element ref="ns3: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2:fca_mig_stage_2" minOccurs="0"/>
                <xsd:element ref="ns1:fca_prop_ret_label" minOccurs="0"/>
                <xsd:element ref="ns2:fca_mig_stage" minOccurs="0"/>
                <xsd:element ref="ns1:fca_livelink_accessed_date" minOccurs="0"/>
                <xsd:element ref="ns2:fca_livelink_local_metadata" minOccurs="0"/>
                <xsd:element ref="ns3:TaxCatchAll" minOccurs="0"/>
                <xsd:element ref="ns3:TaxCatchAllLabel"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5" nillable="true" ma:displayName="Source" ma:internalName="fca_mig_source">
      <xsd:simpleType>
        <xsd:restriction base="dms:Text"/>
      </xsd:simpleType>
    </xsd:element>
    <xsd:element name="fca_mig_full_path" ma:index="16" nillable="true" ma:displayName="Full Source Path" ma:internalName="fca_mig_full_path">
      <xsd:simpleType>
        <xsd:restriction base="dms:Note">
          <xsd:maxLength value="255"/>
        </xsd:restriction>
      </xsd:simpleType>
    </xsd:element>
    <xsd:element name="fca_mig_partial_path" ma:index="17" nillable="true" ma:displayName="Partial Source Path" ma:internalName="fca_mig_partial_path">
      <xsd:simpleType>
        <xsd:restriction base="dms:Note">
          <xsd:maxLength value="255"/>
        </xsd:restriction>
      </xsd:simpleType>
    </xsd:element>
    <xsd:element name="fca_livelink_obj_id" ma:index="18" nillable="true" ma:displayName="Livelink Object Id" ma:internalName="fca_livelink_obj_id">
      <xsd:simpleType>
        <xsd:restriction base="dms:Text"/>
      </xsd:simpleType>
    </xsd:element>
    <xsd:element name="fca_mig_date" ma:index="19" nillable="true" ma:displayName="Source Migration Date" ma:format="DateOnly" ma:internalName="fca_mig_date">
      <xsd:simpleType>
        <xsd:restriction base="dms:DateTime"/>
      </xsd:simpleType>
    </xsd:element>
    <xsd:element name="fca_retention_trg_date" ma:index="20" nillable="true" ma:displayName="Retention Date" ma:format="DateOnly" ma:internalName="fca_retention_trg_date">
      <xsd:simpleType>
        <xsd:restriction base="dms:DateTime"/>
      </xsd:simpleType>
    </xsd:element>
    <xsd:element name="fca_livelink_description" ma:index="21" nillable="true" ma:displayName="Description(Livelink)" ma:internalName="fca_livelink_description">
      <xsd:simpleType>
        <xsd:restriction base="dms:Note">
          <xsd:maxLength value="255"/>
        </xsd:restriction>
      </xsd:simpleType>
    </xsd:element>
    <xsd:element name="fca_livelink_recstatus" ma:index="22" nillable="true" ma:displayName="Records Status" ma:internalName="fca_livelink_recstatus">
      <xsd:simpleType>
        <xsd:restriction base="dms:Text"/>
      </xsd:simpleType>
    </xsd:element>
    <xsd:element name="fca_livelink_recstatus_date" ma:index="23" nillable="true" ma:displayName="Records Status Date" ma:format="DateOnly" ma:internalName="fca_livelink_recstatus_date">
      <xsd:simpleType>
        <xsd:restriction base="dms:DateTime"/>
      </xsd:simpleType>
    </xsd:element>
    <xsd:element name="Is_FirstChKInDone" ma:index="24" nillable="true" ma:displayName="IsFCDone" ma:default="No" ma:internalName="Is_FirstChKInDone">
      <xsd:simpleType>
        <xsd:restriction base="dms:Choice">
          <xsd:enumeration value="Yes"/>
          <xsd:enumeration value="No"/>
        </xsd:restriction>
      </xsd:simpleType>
    </xsd:element>
    <xsd:element name="fca_prop_ret_label" ma:index="26" nillable="true" ma:displayName="Proposed Retention Label" ma:internalName="fca_prop_ret_label">
      <xsd:simpleType>
        <xsd:restriction base="dms:Text"/>
      </xsd:simpleType>
    </xsd:element>
    <xsd:element name="fca_livelink_accessed_date" ma:index="28"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j863df97efa040da9c8165feb4e31e75" ma:index="8" ma:taxonomy="true" ma:internalName="j863df97efa040da9c8165feb4e31e75" ma:taxonomyFieldName="fca_information_classification" ma:displayName="Sensitivity."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0" nillable="true"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fca_mig_stage_2" ma:index="25" nillable="true" ma:displayName="Migration Stage 2" ma:indexed="true" ma:internalName="fca_mig_stage_2">
      <xsd:simpleType>
        <xsd:restriction base="dms:Number"/>
      </xsd:simpleType>
    </xsd:element>
    <xsd:element name="fca_mig_stage" ma:index="27" nillable="true" ma:displayName="Migration Stage" ma:default="0" ma:internalName="fca_mig_stage" ma:percentage="FALSE">
      <xsd:simpleType>
        <xsd:restriction base="dms:Number"/>
      </xsd:simpleType>
    </xsd:element>
    <xsd:element name="fca_livelink_local_metadata" ma:index="29" nillable="true" ma:displayName="Local Livelink Metadata" ma:internalName="fca_livelink_local_metadata">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a121d7-0f83-4fe4-9209-73446f4f3649"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dexed="true"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TaxCatchAll" ma:index="30" nillable="true" ma:displayName="Taxonomy Catch All Column" ma:hidden="true" ma:list="{7ef600fb-989e-4b65-aa97-47e8cde1f9b9}" ma:internalName="TaxCatchAll" ma:showField="CatchAllData" ma:web="89a121d7-0f83-4fe4-9209-73446f4f3649">
      <xsd:complexType>
        <xsd:complexContent>
          <xsd:extension base="dms:MultiChoiceLookup">
            <xsd:sequence>
              <xsd:element name="Value" type="dms:Lookup" maxOccurs="unbounded" minOccurs="0" nillable="true"/>
            </xsd:sequence>
          </xsd:extension>
        </xsd:complexContent>
      </xsd:complexType>
    </xsd:element>
    <xsd:element name="TaxCatchAllLabel" ma:index="31" nillable="true" ma:displayName="Taxonomy Catch All Column1" ma:hidden="true" ma:list="{7ef600fb-989e-4b65-aa97-47e8cde1f9b9}" ma:internalName="TaxCatchAllLabel" ma:readOnly="true" ma:showField="CatchAllDataLabel" ma:web="89a121d7-0f83-4fe4-9209-73446f4f364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635929-ea41-46c2-87bb-7a02822f0613" elementFormDefault="qualified">
    <xsd:import namespace="http://schemas.microsoft.com/office/2006/documentManagement/types"/>
    <xsd:import namespace="http://schemas.microsoft.com/office/infopath/2007/PartnerControls"/>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ca_mig_date xmlns="http://schemas.microsoft.com/sharepoint/v3" xsi:nil="true"/>
    <fca_livelink_local_metadata xmlns="964f0a7c-bcf0-4337-b577-3747e0a5c4bc" xsi:nil="true"/>
    <fca_livelink_obj_id xmlns="http://schemas.microsoft.com/sharepoint/v3" xsi:nil="true"/>
    <fca_livelink_accessed_date xmlns="http://schemas.microsoft.com/sharepoint/v3" xsi:nil="true"/>
    <fca_mig_stage xmlns="964f0a7c-bcf0-4337-b577-3747e0a5c4bc">0</fca_mig_stage>
    <fca_mig_source xmlns="http://schemas.microsoft.com/sharepoint/v3" xsi:nil="true"/>
    <fca_livelink_description xmlns="http://schemas.microsoft.com/sharepoint/v3" xsi:nil="true"/>
    <fca_mig_full_path xmlns="http://schemas.microsoft.com/sharepoint/v3" xsi:nil="true"/>
    <fca_livelink_recstatus xmlns="http://schemas.microsoft.com/sharepoint/v3" xsi:nil="true"/>
    <fca_retention_trg_date xmlns="http://schemas.microsoft.com/sharepoint/v3" xsi:nil="true"/>
    <fca_livelink_recstatus_date xmlns="http://schemas.microsoft.com/sharepoint/v3" xsi:nil="true"/>
    <fca_mig_partial_path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External Engagement</TermName>
          <TermId xmlns="http://schemas.microsoft.com/office/infopath/2007/PartnerControls">9b00bd8a-6b07-402d-8d49-d99261372b0d</TermId>
        </TermInfo>
        <TermInfo xmlns="http://schemas.microsoft.com/office/infopath/2007/PartnerControls">
          <TermName xmlns="http://schemas.microsoft.com/office/infopath/2007/PartnerControls">Case work</TermName>
          <TermId xmlns="http://schemas.microsoft.com/office/infopath/2007/PartnerControls">281a76e5-7b81-4766-bb79-c812421e7a09</TermId>
        </TermInfo>
      </Terms>
    </i7382953a7c14d49b483126af46f0dd6>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TaxCatchAll xmlns="89a121d7-0f83-4fe4-9209-73446f4f3649">
      <Value>4</Value>
      <Value>3</Value>
      <Value>1</Value>
    </TaxCatchAll>
    <_dlc_DocId xmlns="89a121d7-0f83-4fe4-9209-73446f4f3649">VNYSQYFFTVYR-1451908436-19</_dlc_DocId>
    <_dlc_DocIdPersistId xmlns="89a121d7-0f83-4fe4-9209-73446f4f3649">true</_dlc_DocIdPersistId>
    <_dlc_DocIdUrl xmlns="89a121d7-0f83-4fe4-9209-73446f4f3649">
      <Url>https://thefca.sharepoint.com/sites/PROJ_Auths_FinDataCollect/_layouts/15/DocIdRedir.aspx?ID=VNYSQYFFTVYR-1451908436-19</Url>
      <Description>VNYSQYFFTVYR-1451908436-19</Description>
    </_dlc_DocIdUrl>
    <Is_FirstChKInDone xmlns="http://schemas.microsoft.com/sharepoint/v3">Yes</Is_FirstChKInDone>
    <fca_mig_stage_2 xmlns="964f0a7c-bcf0-4337-b577-3747e0a5c4bc" xsi:nil="true"/>
    <fca_prop_ret_label xmlns="http://schemas.microsoft.com/sharepoint/v3" xsi:nil="true"/>
  </documentManagement>
</p:properties>
</file>

<file path=customXml/itemProps1.xml><?xml version="1.0" encoding="utf-8"?>
<ds:datastoreItem xmlns:ds="http://schemas.openxmlformats.org/officeDocument/2006/customXml" ds:itemID="{96337D05-175D-4A6C-823F-EE3C0EA7632D}"/>
</file>

<file path=customXml/itemProps2.xml><?xml version="1.0" encoding="utf-8"?>
<ds:datastoreItem xmlns:ds="http://schemas.openxmlformats.org/officeDocument/2006/customXml" ds:itemID="{E4274B8C-6611-4BE3-B052-546792197935}"/>
</file>

<file path=customXml/itemProps3.xml><?xml version="1.0" encoding="utf-8"?>
<ds:datastoreItem xmlns:ds="http://schemas.openxmlformats.org/officeDocument/2006/customXml" ds:itemID="{8B8FCB26-91E9-455E-826E-FD4366B0A27C}"/>
</file>

<file path=customXml/itemProps4.xml><?xml version="1.0" encoding="utf-8"?>
<ds:datastoreItem xmlns:ds="http://schemas.openxmlformats.org/officeDocument/2006/customXml" ds:itemID="{A87B2399-B5B2-4151-9076-C0833A483B7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FCA@fca.org.uk</dc:creator>
  <cp:keywords/>
  <dc:description/>
  <cp:lastModifiedBy/>
  <cp:revision/>
  <dcterms:created xsi:type="dcterms:W3CDTF">2023-11-22T15:46:18Z</dcterms:created>
  <dcterms:modified xsi:type="dcterms:W3CDTF">2025-09-30T07:33:26Z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0x0101005A9549D9A06FAF49B2796176C16A6E110060B6CCC7727C8B46A7D62B552D0A5D30</vt:lpwstr>
  </property>
  <property fmtid="{D5CDD505-2E9C-101B-9397-08002B2CF9AE}" pid="3" name="_dlc_DocIdItemGuid">
    <vt:lpwstr>810c3682-3281-474a-9a05-d67bcd048959</vt:lpwstr>
  </property>
  <property fmtid="{D5CDD505-2E9C-101B-9397-08002B2CF9AE}" pid="4" name="fca_information_classification">
    <vt:lpwstr>1;#FCA Official|d07129ec-4894-4cda-af0c-a925cb68d6e3</vt:lpwstr>
  </property>
  <property fmtid="{D5CDD505-2E9C-101B-9397-08002B2CF9AE}" pid="5" name="fca_document_purpose">
    <vt:lpwstr>3;#External Engagement|9b00bd8a-6b07-402d-8d49-d99261372b0d;#4;#Case work|281a76e5-7b81-4766-bb79-c812421e7a09</vt:lpwstr>
  </property>
  <property fmtid="{D5CDD505-2E9C-101B-9397-08002B2CF9AE}" pid="6" name="Is_FirstChKInDone">
    <vt:lpwstr>Yes</vt:lpwstr>
  </property>
  <property fmtid="{D5CDD505-2E9C-101B-9397-08002B2CF9AE}" pid="7" name="MSIP_Label_dec5709d-e239-496d-88c9-7dae94c5106e_Enabled">
    <vt:lpwstr>true</vt:lpwstr>
  </property>
  <property fmtid="{D5CDD505-2E9C-101B-9397-08002B2CF9AE}" pid="8" name="MSIP_Label_dec5709d-e239-496d-88c9-7dae94c5106e_SetDate">
    <vt:lpwstr>2024-07-02T15:35:29Z</vt:lpwstr>
  </property>
  <property fmtid="{D5CDD505-2E9C-101B-9397-08002B2CF9AE}" pid="9" name="MSIP_Label_dec5709d-e239-496d-88c9-7dae94c5106e_Method">
    <vt:lpwstr>Privileged</vt:lpwstr>
  </property>
  <property fmtid="{D5CDD505-2E9C-101B-9397-08002B2CF9AE}" pid="10" name="MSIP_Label_dec5709d-e239-496d-88c9-7dae94c5106e_Name">
    <vt:lpwstr>FCA Official</vt:lpwstr>
  </property>
  <property fmtid="{D5CDD505-2E9C-101B-9397-08002B2CF9AE}" pid="11" name="MSIP_Label_dec5709d-e239-496d-88c9-7dae94c5106e_SiteId">
    <vt:lpwstr>551f9db3-821c-4457-8551-b43423dce661</vt:lpwstr>
  </property>
  <property fmtid="{D5CDD505-2E9C-101B-9397-08002B2CF9AE}" pid="12" name="MSIP_Label_dec5709d-e239-496d-88c9-7dae94c5106e_ActionId">
    <vt:lpwstr>9f224b47-4b5f-405d-9530-8821b9403b22</vt:lpwstr>
  </property>
  <property fmtid="{D5CDD505-2E9C-101B-9397-08002B2CF9AE}" pid="13" name="MSIP_Label_dec5709d-e239-496d-88c9-7dae94c5106e_ContentBits">
    <vt:lpwstr>1</vt:lpwstr>
  </property>
</Properties>
</file>