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codeName="ThisWorkbook" defaultThemeVersion="166925"/>
  <mc:AlternateContent xmlns:mc="http://schemas.openxmlformats.org/markup-compatibility/2006">
    <mc:Choice Requires="x15">
      <x15ac:absPath xmlns:x15ac="http://schemas.microsoft.com/office/spreadsheetml/2010/11/ac" url="https://thefca-my.sharepoint.com/personal/sian_mansley_fca_org_uk/Documents/Desktop/"/>
    </mc:Choice>
  </mc:AlternateContent>
  <xr:revisionPtr revIDLastSave="0" documentId="8_{CC52A259-A031-43AA-A23F-5B13A89A7FE3}" xr6:coauthVersionLast="47" xr6:coauthVersionMax="47" xr10:uidLastSave="{00000000-0000-0000-0000-000000000000}"/>
  <bookViews>
    <workbookView xWindow="-108" yWindow="-108" windowWidth="23256" windowHeight="12576" xr2:uid="{00000000-000D-0000-FFFF-FFFF00000000}"/>
  </bookViews>
  <sheets>
    <sheet name="Information" sheetId="19" r:id="rId1"/>
    <sheet name="Suitability - Pension transfer" sheetId="9" r:id="rId2"/>
    <sheet name="Causation" sheetId="16" r:id="rId3"/>
    <sheet name="Attestation" sheetId="20" r:id="rId4"/>
    <sheet name="Datastring" sheetId="17" r:id="rId5"/>
    <sheet name="Validations" sheetId="15" state="hidden" r:id="rId6"/>
  </sheets>
  <definedNames>
    <definedName name="_xlnm._FilterDatabase" localSheetId="0" hidden="1">Information!$B$23:$M$40</definedName>
    <definedName name="AbAd">Validations!$AH$2:$AH$3</definedName>
    <definedName name="AbriComp">Validations!$AJ$2:$AJ$5</definedName>
    <definedName name="AbridgedInfoRating">Validations!$AI$2:$AI$4</definedName>
    <definedName name="AdSelect">Validations!$AF$2:$AF$3</definedName>
    <definedName name="AdType">Validations!$AG$2:$AG$4</definedName>
    <definedName name="Carveout">Validations!$AE$2:$AE$5</definedName>
    <definedName name="Causation">Validations!$AC$2:$AC$3</definedName>
    <definedName name="CausFB">Validations!$AM$2:$AM$3</definedName>
    <definedName name="CausInv">Validations!$AO$2:$AO$3</definedName>
    <definedName name="CausRem">Validations!$AN$2:$AN$3</definedName>
    <definedName name="Charging">Validations!$D$2:$D$4</definedName>
    <definedName name="Comparator">Validations!$T$2:$T$7</definedName>
    <definedName name="CompNot">Validations!$Z$2:$Z$3</definedName>
    <definedName name="DCPension">Validations!$S$2:$S$10</definedName>
    <definedName name="Employed">Validations!$J$2:$J$6</definedName>
    <definedName name="ErMem">Validations!$AB$2:$AB$4</definedName>
    <definedName name="Frequency">Validations!$N$2:$N$3</definedName>
    <definedName name="Funding">Validations!$R$2:$R$3</definedName>
    <definedName name="GenFree">Validations!$M$2:$M$3</definedName>
    <definedName name="Health">Validations!$L$2:$L$4</definedName>
    <definedName name="IndRest">Validations!$E$2:$E$3</definedName>
    <definedName name="InfoRating">Validations!$V$2:$V$4</definedName>
    <definedName name="Introducer">Validations!$F$2:$F$3</definedName>
    <definedName name="Marital">Validations!$I$2:$I$8</definedName>
    <definedName name="OneTen">Validations!$P$2:$P$11</definedName>
    <definedName name="PotAbriComp">Validations!$AK$2:$AK$5</definedName>
    <definedName name="PotCompNot">Validations!$AA$2:$AA$3</definedName>
    <definedName name="PotSuit">Validations!$W$2:$W$3</definedName>
    <definedName name="_xlnm.Print_Area" localSheetId="3">Attestation!$A$1:$AL$39</definedName>
    <definedName name="_xlnm.Print_Area" localSheetId="2">Causation!$B$1:$AK$26</definedName>
    <definedName name="_xlnm.Print_Area" localSheetId="4">Datastring!$A$1:$KT$5</definedName>
    <definedName name="_xlnm.Print_Area" localSheetId="0">Information!$A$1:$AA$274</definedName>
    <definedName name="_xlnm.Print_Area" localSheetId="1">'Suitability - Pension transfer'!$B$1:$AK$42</definedName>
    <definedName name="RecScheme">Validations!$G$2:$G$5</definedName>
    <definedName name="SingJoin">Validations!$H$2:$H$3</definedName>
    <definedName name="StatePension">Validations!$O$2:$O$3</definedName>
    <definedName name="Suitability">Validations!$X$2:$X$3</definedName>
    <definedName name="Tax">Validations!$K$2:$K$5</definedName>
    <definedName name="TransferRemain">Validations!$C$2:$C$3</definedName>
    <definedName name="TtC">Validations!$Q$2:$Q$4</definedName>
    <definedName name="TypeMort">Validations!$AL$2:$AL$5</definedName>
    <definedName name="Withdrawal">Validations!$U$2:$U$8</definedName>
    <definedName name="Yesblank">Validations!$A$2:$A$2</definedName>
    <definedName name="YesNo">Validations!$B$2:$B$3</definedName>
    <definedName name="YNNA">Validations!$Y$2:$Y$4</definedName>
    <definedName name="YNU">Validations!$AD$2:$AD$4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T5" i="17" l="1"/>
  <c r="KS5" i="17"/>
  <c r="KR5" i="17"/>
  <c r="KQ5" i="17"/>
  <c r="KP5" i="17"/>
  <c r="KO5" i="17"/>
  <c r="KH5" i="17"/>
  <c r="KI5" i="17"/>
  <c r="KJ5" i="17"/>
  <c r="KK5" i="17"/>
  <c r="KL5" i="17"/>
  <c r="KN5" i="17"/>
  <c r="KM5" i="17"/>
  <c r="A5" i="17"/>
  <c r="Z52" i="19"/>
  <c r="M52" i="19"/>
  <c r="IQ5" i="17" l="1"/>
  <c r="IN5" i="17"/>
  <c r="IM5" i="17"/>
  <c r="IL5" i="17"/>
  <c r="IK5" i="17"/>
  <c r="IJ5" i="17"/>
  <c r="II5" i="17"/>
  <c r="IH5" i="17"/>
  <c r="IG5" i="17"/>
  <c r="IF5" i="17"/>
  <c r="IE5" i="17"/>
  <c r="ID5" i="17"/>
  <c r="IC5" i="17"/>
  <c r="IB5" i="17"/>
  <c r="IA5" i="17"/>
  <c r="HZ5" i="17"/>
  <c r="HY5" i="17"/>
  <c r="HX5" i="17"/>
  <c r="HW5" i="17"/>
  <c r="HV5" i="17"/>
  <c r="HU5" i="17"/>
  <c r="HT5" i="17"/>
  <c r="HS5" i="17"/>
  <c r="HR5" i="17"/>
  <c r="HQ5" i="17"/>
  <c r="HM5" i="17"/>
  <c r="HP5" i="17"/>
  <c r="HO5" i="17"/>
  <c r="HN5" i="17"/>
  <c r="HL5" i="17"/>
  <c r="HK5" i="17"/>
  <c r="HJ5" i="17"/>
  <c r="HI5" i="17"/>
  <c r="HH5" i="17"/>
  <c r="HG5" i="17"/>
  <c r="HF5" i="17"/>
  <c r="HE5" i="17"/>
  <c r="IP5" i="17"/>
  <c r="IO5" i="17"/>
  <c r="IS5" i="17"/>
  <c r="IT5" i="17"/>
  <c r="IU5" i="17"/>
  <c r="IV5" i="17"/>
  <c r="IW5" i="17"/>
  <c r="IX5" i="17"/>
  <c r="IY5" i="17"/>
  <c r="IZ5" i="17"/>
  <c r="JA5" i="17"/>
  <c r="JB5" i="17"/>
  <c r="HD5" i="17"/>
  <c r="HC5" i="17"/>
  <c r="GJ5" i="17"/>
  <c r="GI5" i="17"/>
  <c r="GH5" i="17"/>
  <c r="GG5" i="17"/>
  <c r="GA5" i="17"/>
  <c r="FY5" i="17"/>
  <c r="FX5" i="17"/>
  <c r="FW5" i="17"/>
  <c r="FV5" i="17"/>
  <c r="FT5" i="17"/>
  <c r="CW5" i="17"/>
  <c r="CV5" i="17"/>
  <c r="CO5" i="17"/>
  <c r="CJ5" i="17"/>
  <c r="KG5" i="17"/>
  <c r="KF5" i="17"/>
  <c r="KE5" i="17"/>
  <c r="JU5" i="17"/>
  <c r="M182" i="19" l="1"/>
  <c r="N182" i="19" s="1"/>
  <c r="GD5" i="17" s="1"/>
  <c r="T135" i="19"/>
  <c r="G135" i="19"/>
  <c r="T143" i="19"/>
  <c r="G143" i="19"/>
  <c r="U251" i="19"/>
  <c r="IR5" i="17" s="1"/>
  <c r="AA20" i="9"/>
  <c r="KD5" i="17"/>
  <c r="KC5" i="17"/>
  <c r="KB5" i="17"/>
  <c r="KA5" i="17"/>
  <c r="JZ5" i="17" l="1"/>
  <c r="JY5" i="17"/>
  <c r="JX5" i="17"/>
  <c r="JW5" i="17"/>
  <c r="JT5" i="17"/>
  <c r="JS5" i="17"/>
  <c r="JR5" i="17"/>
  <c r="JQ5" i="17"/>
  <c r="JP5" i="17"/>
  <c r="JO5" i="17"/>
  <c r="JN5" i="17"/>
  <c r="JM5" i="17"/>
  <c r="JL5" i="17"/>
  <c r="JK5" i="17"/>
  <c r="JJ5" i="17"/>
  <c r="JI5" i="17"/>
  <c r="JH5" i="17"/>
  <c r="JG5" i="17"/>
  <c r="JF5" i="17"/>
  <c r="JE5" i="17"/>
  <c r="JD5" i="17"/>
  <c r="JC5" i="17"/>
  <c r="HB5" i="17" l="1"/>
  <c r="HA5" i="17"/>
  <c r="GZ5" i="17"/>
  <c r="GY5" i="17"/>
  <c r="GX5" i="17"/>
  <c r="GW5" i="17"/>
  <c r="GV5" i="17"/>
  <c r="GU5" i="17"/>
  <c r="GT5" i="17"/>
  <c r="GS5" i="17"/>
  <c r="GR5" i="17"/>
  <c r="GQ5" i="17"/>
  <c r="GP5" i="17"/>
  <c r="GO5" i="17"/>
  <c r="GN5" i="17"/>
  <c r="GM5" i="17"/>
  <c r="GL5" i="17"/>
  <c r="GK5" i="17"/>
  <c r="GE5" i="17"/>
  <c r="GB5" i="17"/>
  <c r="FZ5" i="17"/>
  <c r="FU5" i="17"/>
  <c r="FS5" i="17"/>
  <c r="FR5" i="17"/>
  <c r="FQ5" i="17"/>
  <c r="FP5" i="17"/>
  <c r="FO5" i="17"/>
  <c r="FN5" i="17"/>
  <c r="FM5" i="17"/>
  <c r="FL5" i="17"/>
  <c r="FJ5" i="17"/>
  <c r="FI5" i="17"/>
  <c r="FH5" i="17"/>
  <c r="FG5" i="17"/>
  <c r="FF5" i="17"/>
  <c r="FE5" i="17"/>
  <c r="FD5" i="17"/>
  <c r="FC5" i="17"/>
  <c r="FB5" i="17"/>
  <c r="FA5" i="17"/>
  <c r="EZ5" i="17"/>
  <c r="EY5" i="17"/>
  <c r="EX5" i="17"/>
  <c r="EW5" i="17"/>
  <c r="EV5" i="17"/>
  <c r="EU5" i="17"/>
  <c r="ET5" i="17"/>
  <c r="ES5" i="17"/>
  <c r="ER5" i="17"/>
  <c r="EP5" i="17"/>
  <c r="EO5" i="17"/>
  <c r="EN5" i="17"/>
  <c r="EM5" i="17"/>
  <c r="EK5" i="17"/>
  <c r="EJ5" i="17"/>
  <c r="EI5" i="17"/>
  <c r="EH5" i="17"/>
  <c r="EG5" i="17"/>
  <c r="EE5" i="17"/>
  <c r="ED5" i="17"/>
  <c r="EC5" i="17"/>
  <c r="EB5" i="17"/>
  <c r="DZ5" i="17"/>
  <c r="DY5" i="17"/>
  <c r="DX5" i="17"/>
  <c r="DW5" i="17"/>
  <c r="DV5" i="17"/>
  <c r="DU5" i="17"/>
  <c r="DT5" i="17"/>
  <c r="DS5" i="17"/>
  <c r="DQ5" i="17"/>
  <c r="DP5" i="17"/>
  <c r="DO5" i="17"/>
  <c r="DM5" i="17"/>
  <c r="DL5" i="17"/>
  <c r="DK5" i="17"/>
  <c r="DJ5" i="17"/>
  <c r="DH5" i="17"/>
  <c r="DG5" i="17"/>
  <c r="DF5" i="17"/>
  <c r="DD5" i="17"/>
  <c r="DC5" i="17"/>
  <c r="DB5" i="17"/>
  <c r="DA5" i="17"/>
  <c r="CZ5" i="17"/>
  <c r="CY5" i="17"/>
  <c r="CX5" i="17"/>
  <c r="CU5" i="17"/>
  <c r="CT5" i="17"/>
  <c r="CS5" i="17"/>
  <c r="CR5" i="17"/>
  <c r="CQ5" i="17"/>
  <c r="CP5" i="17"/>
  <c r="CN5" i="17"/>
  <c r="CM5" i="17"/>
  <c r="CL5" i="17"/>
  <c r="CK5" i="17"/>
  <c r="CI5" i="17"/>
  <c r="CH5" i="17"/>
  <c r="CG5" i="17"/>
  <c r="CF5" i="17"/>
  <c r="CE5" i="17"/>
  <c r="CD5" i="17"/>
  <c r="CC5" i="17"/>
  <c r="CB5" i="17"/>
  <c r="CA5" i="17"/>
  <c r="BZ5" i="17"/>
  <c r="BY5" i="17"/>
  <c r="BX5" i="17"/>
  <c r="BW5" i="17"/>
  <c r="BV5" i="17"/>
  <c r="BU5" i="17"/>
  <c r="BT5" i="17"/>
  <c r="BS5" i="17"/>
  <c r="BR5" i="17"/>
  <c r="BQ5" i="17"/>
  <c r="BP5" i="17"/>
  <c r="BO5" i="17"/>
  <c r="BN5" i="17"/>
  <c r="BM5" i="17" l="1"/>
  <c r="BL5" i="17"/>
  <c r="BK5" i="17"/>
  <c r="BJ5" i="17"/>
  <c r="BI5" i="17"/>
  <c r="BH5" i="17"/>
  <c r="BG5" i="17"/>
  <c r="BF5" i="17"/>
  <c r="BE5" i="17"/>
  <c r="BD5" i="17"/>
  <c r="BB5" i="17"/>
  <c r="BA5" i="17"/>
  <c r="AZ5" i="17"/>
  <c r="BC5" i="17"/>
  <c r="AY5" i="17"/>
  <c r="AX5" i="17"/>
  <c r="AW5" i="17"/>
  <c r="AV5" i="17"/>
  <c r="AU5" i="17"/>
  <c r="AT5" i="17"/>
  <c r="AS5" i="17"/>
  <c r="AR5" i="17"/>
  <c r="AQ5" i="17"/>
  <c r="AO5" i="17"/>
  <c r="AN5" i="17"/>
  <c r="AM5" i="17"/>
  <c r="AL5" i="17"/>
  <c r="AK5" i="17"/>
  <c r="AJ5" i="17"/>
  <c r="AI5" i="17"/>
  <c r="AH5" i="17"/>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B5" i="17"/>
  <c r="AN6" i="16" l="1"/>
  <c r="I8" i="16" s="1"/>
  <c r="JV5" i="17" l="1"/>
  <c r="AP5" i="17" l="1"/>
  <c r="EF5" i="17" l="1"/>
  <c r="EA5" i="17"/>
  <c r="M183" i="19" l="1"/>
  <c r="GF5" i="17" s="1"/>
  <c r="GC5" i="17"/>
  <c r="M160" i="19"/>
  <c r="FK5" i="17" s="1"/>
  <c r="EQ5" i="17"/>
  <c r="EL5" i="17"/>
  <c r="T123" i="19"/>
  <c r="DR5" i="17" s="1"/>
  <c r="G123" i="19"/>
  <c r="DI5" i="17" s="1"/>
  <c r="T118" i="19"/>
  <c r="DN5" i="17" s="1"/>
  <c r="G118" i="19"/>
  <c r="DE5" i="17" s="1"/>
</calcChain>
</file>

<file path=xl/sharedStrings.xml><?xml version="1.0" encoding="utf-8"?>
<sst xmlns="http://schemas.openxmlformats.org/spreadsheetml/2006/main" count="873" uniqueCount="445">
  <si>
    <t>BSPS DBAAT</t>
  </si>
  <si>
    <t>Information assessment</t>
  </si>
  <si>
    <t>Case details</t>
  </si>
  <si>
    <t>Consumer identifier</t>
  </si>
  <si>
    <t>Review details</t>
  </si>
  <si>
    <t>Firm details</t>
  </si>
  <si>
    <t>Reviewer</t>
  </si>
  <si>
    <t>Firm / Network name</t>
  </si>
  <si>
    <t>Date of review</t>
  </si>
  <si>
    <t>FRN</t>
  </si>
  <si>
    <t>FCA Register</t>
  </si>
  <si>
    <t>AR (if different)</t>
  </si>
  <si>
    <t>QA Completed?</t>
  </si>
  <si>
    <t>Advice Status</t>
  </si>
  <si>
    <t>QA Specialist (Name)</t>
  </si>
  <si>
    <t>Date of QA review</t>
  </si>
  <si>
    <t>Adviser details</t>
  </si>
  <si>
    <t>Causation QA required?</t>
  </si>
  <si>
    <t>QA Causation (Name)</t>
  </si>
  <si>
    <t>Adviser name</t>
  </si>
  <si>
    <t>Date of causation review</t>
  </si>
  <si>
    <t>Adviser reference (IRN)</t>
  </si>
  <si>
    <t>Was the adviser a PTS?</t>
  </si>
  <si>
    <t>Full advice details</t>
  </si>
  <si>
    <t>(If no above), name of PTS</t>
  </si>
  <si>
    <t>Date of advice</t>
  </si>
  <si>
    <t>Client referrals</t>
  </si>
  <si>
    <t>Date of last KYC at time of advice</t>
  </si>
  <si>
    <t>Recommendation</t>
  </si>
  <si>
    <t>Client referred from third party firm?</t>
  </si>
  <si>
    <t>Did the client transfer?</t>
  </si>
  <si>
    <t>Third party is regulated/unregulated?</t>
  </si>
  <si>
    <t>Firm recommended proposed arrangement?</t>
  </si>
  <si>
    <t>Third party firm name</t>
  </si>
  <si>
    <t>Was the client treated as insistent?</t>
  </si>
  <si>
    <t>Third party firm FRN</t>
  </si>
  <si>
    <t>Initial advice charge basis</t>
  </si>
  <si>
    <t>Third party adviser name</t>
  </si>
  <si>
    <t>Initial advice charge (£)</t>
  </si>
  <si>
    <t>Third party adviser reference (IRN)</t>
  </si>
  <si>
    <t>Initial advice charge (%)</t>
  </si>
  <si>
    <t>Ongoing advice charge (£)</t>
  </si>
  <si>
    <t>Ongoing advice charge (%)</t>
  </si>
  <si>
    <t>Additional comments</t>
  </si>
  <si>
    <t>Has the firm obtained the necessary information to provide advice?</t>
  </si>
  <si>
    <t>QA</t>
  </si>
  <si>
    <t>Has the firm obtained the essential facts about the consumer?</t>
  </si>
  <si>
    <t>Was the advice on a single or joint life basis?</t>
  </si>
  <si>
    <t>Client</t>
  </si>
  <si>
    <t>Partner</t>
  </si>
  <si>
    <t>Surname</t>
  </si>
  <si>
    <t>First name</t>
  </si>
  <si>
    <t>Y</t>
  </si>
  <si>
    <t>Date of birth (Age at time of earliest advice)</t>
  </si>
  <si>
    <t>Date of birth (Age at time of advice)</t>
  </si>
  <si>
    <t>Marital status</t>
  </si>
  <si>
    <t>Employment status</t>
  </si>
  <si>
    <t>Current tax rate</t>
  </si>
  <si>
    <t>UK Resident</t>
  </si>
  <si>
    <t>Health status</t>
  </si>
  <si>
    <t>Notes on health (if not good)</t>
  </si>
  <si>
    <t>Notes on any dependents</t>
  </si>
  <si>
    <t>Is the client considered vulnerable?</t>
  </si>
  <si>
    <t>Notes on vulnerability</t>
  </si>
  <si>
    <t>Has the firm obtained the necessary information regarding the consumer's objectives?</t>
  </si>
  <si>
    <t>Has the adviser prioritised objectives?</t>
  </si>
  <si>
    <t>Objective</t>
  </si>
  <si>
    <t>Amount wanted (where relevant)</t>
  </si>
  <si>
    <t>Date needed (where relevant)</t>
  </si>
  <si>
    <t>Priority 1 objective</t>
  </si>
  <si>
    <t>Priority 2 objective</t>
  </si>
  <si>
    <t>Priority 3 objective</t>
  </si>
  <si>
    <t>Priority 4 objective</t>
  </si>
  <si>
    <t>Priority 5 objective</t>
  </si>
  <si>
    <t>Has the firm obtained the necessary information regarding the consumer's preferences regarding risk taking and their risk profile?</t>
  </si>
  <si>
    <t>Firm's description of client's attitude to investment risk (tolerance).</t>
  </si>
  <si>
    <t>Firm's description of the client's attitude to the risks associated with a pension transfer, including the loss of safeguarded benefits;</t>
  </si>
  <si>
    <t>Did the firm use a tool to help assess?</t>
  </si>
  <si>
    <t>Name of tool</t>
  </si>
  <si>
    <t>Firm's description of client's ability to take investment risk (capacity).</t>
  </si>
  <si>
    <t>Firm's description of the client's capacity for loss of safeguarded benefits;</t>
  </si>
  <si>
    <t>Has the firm obtained the necessary information regarding the consumer's knowledge &amp; experience?</t>
  </si>
  <si>
    <t>The types of service, transaction and investments with which the consumer is familiar.</t>
  </si>
  <si>
    <t>The nature, volume and frequency of the consumer’s transactions in investments and the period over which they have been carried out.</t>
  </si>
  <si>
    <t>The level of education, profession or relevant former profession of the consumer.</t>
  </si>
  <si>
    <t>Has the firm obtained the necessary information regarding the consumer's estimated expenditure?</t>
  </si>
  <si>
    <t>Has the adviser captured detail on the client's expenditure plans in retirement?</t>
  </si>
  <si>
    <t>Current regular expenditure</t>
  </si>
  <si>
    <t>Retirement regular expenditure</t>
  </si>
  <si>
    <t>Captured monthly or annually?</t>
  </si>
  <si>
    <t>Basic cost of living (p.m)</t>
  </si>
  <si>
    <t>Lifestyle expenditure (p.m)</t>
  </si>
  <si>
    <t>TOTAL non-discretionary expenditure (p.m)</t>
  </si>
  <si>
    <t>Discretionary / savings (p.m)</t>
  </si>
  <si>
    <t>Basic cost of living (p.a)</t>
  </si>
  <si>
    <t>Lifestyle expenditure (p.a)</t>
  </si>
  <si>
    <t>TOTAL non-discretionary expenditure (p.a)</t>
  </si>
  <si>
    <t>Discretionary / savings (p.a)</t>
  </si>
  <si>
    <t>Has the firm obtained the necessary information regarding the consumer's financial situation?</t>
  </si>
  <si>
    <t>Current income (client)</t>
  </si>
  <si>
    <t>Current income (spouse/partner)</t>
  </si>
  <si>
    <t>Salary (p.a)</t>
  </si>
  <si>
    <t>Investment/dividend/property income (p.a)</t>
  </si>
  <si>
    <t>Investment/dividend/property income   (p.a)</t>
  </si>
  <si>
    <t>Pensions income (p.a)</t>
  </si>
  <si>
    <t>Other income (p.a)</t>
  </si>
  <si>
    <t>TOTAL</t>
  </si>
  <si>
    <t>Income sources in retirement excluding this pension (client)</t>
  </si>
  <si>
    <t>Income sources in retirement (spouse/partner)</t>
  </si>
  <si>
    <t>Forecast state pension (p.a)</t>
  </si>
  <si>
    <t>State pension date</t>
  </si>
  <si>
    <t>State pension forecast or inferred?</t>
  </si>
  <si>
    <t>Secured pension income (p.a.)</t>
  </si>
  <si>
    <t>Gross income from non-pension assets (p.a)</t>
  </si>
  <si>
    <t xml:space="preserve">Other assets </t>
  </si>
  <si>
    <t>Other assets (spouse/partner)</t>
  </si>
  <si>
    <t>Other DC pensions (TV)</t>
  </si>
  <si>
    <t>Investments (FV)</t>
  </si>
  <si>
    <t>Cash assets</t>
  </si>
  <si>
    <t>Property (ex main residence)</t>
  </si>
  <si>
    <t xml:space="preserve">Predicted future inheritance </t>
  </si>
  <si>
    <t>Liabilities</t>
  </si>
  <si>
    <t>Outstanding mortgage</t>
  </si>
  <si>
    <t>Date of final payment (client age)</t>
  </si>
  <si>
    <t>Type of mortgage</t>
  </si>
  <si>
    <t>Other secured debt</t>
  </si>
  <si>
    <t>Unsecured debts</t>
  </si>
  <si>
    <t>Will this pension be used to repay any of this debt?</t>
  </si>
  <si>
    <t>Has the firm obtained the necessary information about the consumer's pension benefits?</t>
  </si>
  <si>
    <t>Number of periods of service</t>
  </si>
  <si>
    <t>Number of periods of service advised on?</t>
  </si>
  <si>
    <t>Complete one toolkit for each scheme and add explanatory comments in the box below.</t>
  </si>
  <si>
    <t>(where multiple periods of service) Did the adviser recommend all periods were transferred?</t>
  </si>
  <si>
    <t>Membership information</t>
  </si>
  <si>
    <t>BSPS statement of benefits obtained?</t>
  </si>
  <si>
    <t>Time to Choose pack obtained?</t>
  </si>
  <si>
    <t>Time to Choose election?</t>
  </si>
  <si>
    <t>Date of CETV</t>
  </si>
  <si>
    <t>Cash equivalent transfer value</t>
  </si>
  <si>
    <t>Date joined the scheme</t>
  </si>
  <si>
    <t>M</t>
  </si>
  <si>
    <t>Date left scheme (Service Years/Months)</t>
  </si>
  <si>
    <t>Scheme retirement date (NRD)</t>
  </si>
  <si>
    <t>Scheme minimum retirement age.</t>
  </si>
  <si>
    <t>Did the client opt out of the scheme in advance of it's closure on 31 March 2017?</t>
  </si>
  <si>
    <t>Date of opt-out</t>
  </si>
  <si>
    <t>Has the firm obtained the necessary information regarding the proposed arrangement?</t>
  </si>
  <si>
    <t>Proposed arrangement</t>
  </si>
  <si>
    <t>Proposed arrangement product type</t>
  </si>
  <si>
    <t>Have NMPI/UCIS been recommended?</t>
  </si>
  <si>
    <t>Proposed arrangement provider name</t>
  </si>
  <si>
    <t>Name of provider of NMPI/UCIS</t>
  </si>
  <si>
    <t>Is a DIM recommended?</t>
  </si>
  <si>
    <t>Name of NMPI/UCIS investment</t>
  </si>
  <si>
    <t>Name of DIM</t>
  </si>
  <si>
    <t>Is the client a self-investor?</t>
  </si>
  <si>
    <t>Is a platform recommended</t>
  </si>
  <si>
    <t>Name of platform</t>
  </si>
  <si>
    <t>Total initial cost of solution (£)</t>
  </si>
  <si>
    <t>Total ongoing cost of solution (%)</t>
  </si>
  <si>
    <t>Has the firm carried out the transfer analysis?</t>
  </si>
  <si>
    <t>Client's preferred retirement age</t>
  </si>
  <si>
    <t>Client's preferred retirement age (Years)</t>
  </si>
  <si>
    <t>Comparator scheme(s)</t>
  </si>
  <si>
    <t>Comparison of benefits</t>
  </si>
  <si>
    <t>Original BSPS</t>
  </si>
  <si>
    <t>BSPS 2</t>
  </si>
  <si>
    <t>PPF</t>
  </si>
  <si>
    <t>Benefits at scheme NRD</t>
  </si>
  <si>
    <t>Pension (no commutation) p.a.</t>
  </si>
  <si>
    <t>Pension (full commutation) p.a.</t>
  </si>
  <si>
    <t>PCLS</t>
  </si>
  <si>
    <t>Benefits at preferred retirement age</t>
  </si>
  <si>
    <t>Comparison of critical yield</t>
  </si>
  <si>
    <t>CY to NRD (Joint)</t>
  </si>
  <si>
    <t>CY to NRD (Single)</t>
  </si>
  <si>
    <t>Which basis is more relevant?</t>
  </si>
  <si>
    <t>CY to preferred retirement date (Joint)</t>
  </si>
  <si>
    <t>CY to preferred retirement date (Single)</t>
  </si>
  <si>
    <t>Commentary on any other comparison of benefits</t>
  </si>
  <si>
    <t>Summary of information obtained</t>
  </si>
  <si>
    <t>Case summary</t>
  </si>
  <si>
    <t>Tool rating on whether firm has obtained necessary information</t>
  </si>
  <si>
    <t>Assessor's rating on whether firm has obtained necessary information</t>
  </si>
  <si>
    <t>Assessor's rationale/evidence for information collection rating (include reference to specific rule breaches).</t>
  </si>
  <si>
    <t>QA rating on whether firm has obtained necessary information</t>
  </si>
  <si>
    <t>QA summary of changes made and feedback to the file assessor</t>
  </si>
  <si>
    <t>SUITABILITY ASSESSMENT - PENSION TRANSFER</t>
  </si>
  <si>
    <t>Examples of unsuitability</t>
  </si>
  <si>
    <t>No.</t>
  </si>
  <si>
    <t>Example</t>
  </si>
  <si>
    <t>The client is, or will be, reliant on income from the comparator scheme.</t>
  </si>
  <si>
    <t>The aim of the transfer is to pass the value of the pension to beneficiaries on the member’s death, but the firm has not demonstrated that the consumer can bear the risk of the transfer that would be needed to achieve this objective.</t>
  </si>
  <si>
    <t>The aim of the transfer is to access income-related benefits flexibly but the firm has not demonstrated that the consumer can bear the risk of the transfer that would be needed to achieve this objective.</t>
  </si>
  <si>
    <t>The aim of the transfer is to maximise PCLS but the firm has not demonstrated that the consumer can bear the risk of the transfer that would be needed to achieve this objective.</t>
  </si>
  <si>
    <t>An aim of the transfer is to preserve or protect the value of the consumer's pension benefits but the comparator scheme(s) benefits would meet the consumer’s needs.</t>
  </si>
  <si>
    <t>The consumer wants to retire early but can meet their objective(s) in the comparator scheme(s).</t>
  </si>
  <si>
    <t>The consumer wants or prefers guaranteed income or returns.</t>
  </si>
  <si>
    <t>The consumer does not have the necessary attitude to risk.</t>
  </si>
  <si>
    <t>The firm’s transfer analysis does not support a recommendation to transfer.</t>
  </si>
  <si>
    <t>The firm did not have a reasonable basis for believing that the consumer had the necessary knowledge and experience to understand the risks involved in transferring their DB scheme.</t>
  </si>
  <si>
    <t>The consumer is under 50 and cannot bear the risks of transfer.</t>
  </si>
  <si>
    <t>The recommendation to transfer is unsuitable for the consumer’s investment objectives or for their financial situation for some other reason.</t>
  </si>
  <si>
    <t>Please state the reason(s):</t>
  </si>
  <si>
    <t>Suggested suitability rating based upon examples</t>
  </si>
  <si>
    <t>Assessor's suitability rating</t>
  </si>
  <si>
    <t>Assessor's rationale and evidence for suitability rating</t>
  </si>
  <si>
    <t>QA suitability rating</t>
  </si>
  <si>
    <t>CAUSATION ASSESSMENT</t>
  </si>
  <si>
    <t>Non compliant conduct: Suitability - Pension transfer</t>
  </si>
  <si>
    <t>Is it more likely than not that the firm's conduct caused the client to take one of the following actions:</t>
  </si>
  <si>
    <t>Transfer to a pension scheme with flexible benefits.</t>
  </si>
  <si>
    <t>Causation outcome</t>
  </si>
  <si>
    <t>Assessor's rationale/evidence for causation rating</t>
  </si>
  <si>
    <t>QA summary of changes made and feedback to the assessor.</t>
  </si>
  <si>
    <t>ATTESTATION</t>
  </si>
  <si>
    <t>Statement:</t>
  </si>
  <si>
    <r>
      <t xml:space="preserve">As the Senior Manager responsible for the compliance oversight of the Firm, I confirm the following:
1. I have read the BSPS Consumer Redress Scheme </t>
    </r>
    <r>
      <rPr>
        <b/>
        <i/>
        <sz val="14"/>
        <color rgb="FFFF0000"/>
        <rFont val="Verdana"/>
        <family val="2"/>
      </rPr>
      <t>rules</t>
    </r>
    <r>
      <rPr>
        <b/>
        <sz val="14"/>
        <color rgb="FFFF0000"/>
        <rFont val="Verdana"/>
        <family val="2"/>
      </rPr>
      <t xml:space="preserve"> and the BSPS DBAAT instructions;
2. The BSPS DBAAT has been completed in accordance with the </t>
    </r>
    <r>
      <rPr>
        <b/>
        <i/>
        <sz val="14"/>
        <color rgb="FFFF0000"/>
        <rFont val="Verdana"/>
        <family val="2"/>
      </rPr>
      <t>rules</t>
    </r>
    <r>
      <rPr>
        <b/>
        <sz val="14"/>
        <color rgb="FFFF0000"/>
        <rFont val="Verdana"/>
        <family val="2"/>
      </rPr>
      <t xml:space="preserve"> and instructions referred to in (1);
3. That the information recorded in the BSPS DBAAT is factually accurate and based on contemporaneous records; and
4. Where the BSPS DBAAT information section rating was 'Not compliant - Material Information Gap (MIG)' the firm has taken the steps in CONRED 4.3.5R and has assessed the case in accordance with the rules, evidential provisions and guidance in CONRED 4.3.2R to CONRED 4.3.4R, CONRED 4.4.12G and CONRED 4.3.13G.</t>
    </r>
  </si>
  <si>
    <t>Attestation:</t>
  </si>
  <si>
    <t>Do you attest to the statement outlined above?</t>
  </si>
  <si>
    <t>Name of Senior Manager attesting:</t>
  </si>
  <si>
    <t>Date of attestation:</t>
  </si>
  <si>
    <t>PLEASE SUBMIT THE DATASTRING FOR THIS DBAAT TO THE FCA.</t>
  </si>
  <si>
    <t>Client notification:</t>
  </si>
  <si>
    <t>Has the client opted out for passing their contact details to the FCA?</t>
  </si>
  <si>
    <t>Has 2 weeks passed since the client was notified of the suitability outcome?</t>
  </si>
  <si>
    <t>PLEASE WAIT UNTIL 2 WEEKS HAVE PASSED SINCE THE CLIENT NOTIFICATION BEFORE REVISITING THIS QUESTION AND SUBMITTNG TO THE FCA.</t>
  </si>
  <si>
    <t>Client contact details:</t>
  </si>
  <si>
    <t>Client email address</t>
  </si>
  <si>
    <t>Client telephone number</t>
  </si>
  <si>
    <t>Client Title</t>
  </si>
  <si>
    <t>Client address: First Line</t>
  </si>
  <si>
    <t>Client address: Second line</t>
  </si>
  <si>
    <t>Client address: Town/City</t>
  </si>
  <si>
    <t>Client address: County</t>
  </si>
  <si>
    <t>Client address: Post code</t>
  </si>
  <si>
    <t>Has the firm been in recent communication with the client at this address?</t>
  </si>
  <si>
    <t>INFORMATION</t>
  </si>
  <si>
    <t>Suitability - Pension transfer</t>
  </si>
  <si>
    <t>Causation</t>
  </si>
  <si>
    <t>Attestation</t>
  </si>
  <si>
    <t>CASE DETAILS</t>
  </si>
  <si>
    <t>Area 1 - Has the firm obtained the essential facts about the client?</t>
  </si>
  <si>
    <t>Area 2 - Has the firm obtained the necessary information regarding the consumer's objectives?</t>
  </si>
  <si>
    <t>Area 3 - Has the firm obtained the necessary information regarding the consumer's preferences regarding risk taking and their risk profile?</t>
  </si>
  <si>
    <t>Area 4 - Has the firm obtained the necessary information regarding the client's knowledge &amp; experience?</t>
  </si>
  <si>
    <t>Area 5 - Has the firm obtained the necessary information regarding the consumer's estimated expenditure?</t>
  </si>
  <si>
    <t>Area 6 - Has the firm obtained the necessary information regarding the consumer's financial situation?</t>
  </si>
  <si>
    <t>Area 7 - Has the firm obtained the necessary information about the consumer's pension benefits?</t>
  </si>
  <si>
    <t>Area 8 - Has the firm obtained the necessary information regarding the proposed arrangement?</t>
  </si>
  <si>
    <t>Area 9 - Has the firm carried out the transfer analysis?</t>
  </si>
  <si>
    <t>SUMMARY RESULTS</t>
  </si>
  <si>
    <t>Non-compliant transfer advice</t>
  </si>
  <si>
    <t>Summary comments</t>
  </si>
  <si>
    <t>Adviser details - Full advice</t>
  </si>
  <si>
    <t>Full advice</t>
  </si>
  <si>
    <t>Spouse</t>
  </si>
  <si>
    <t>Other assets (client)</t>
  </si>
  <si>
    <t>Number of schemes</t>
  </si>
  <si>
    <t>Comments</t>
  </si>
  <si>
    <t>Example 1 - Reliant</t>
  </si>
  <si>
    <t>Example 2 - Death benefits</t>
  </si>
  <si>
    <t>Example 3 - Flexibility</t>
  </si>
  <si>
    <t>Example 4 - PCLS</t>
  </si>
  <si>
    <t>Example 5 - Protect pension</t>
  </si>
  <si>
    <t>Example 6 - Retire early</t>
  </si>
  <si>
    <t>Example 7 - Guarantees</t>
  </si>
  <si>
    <t>Example 8 - ATR</t>
  </si>
  <si>
    <t>Example 9 - Transfer analysis</t>
  </si>
  <si>
    <t>Example 10 - K&amp;E</t>
  </si>
  <si>
    <t>Example 11 - Under 50</t>
  </si>
  <si>
    <t>Example 12 - Other</t>
  </si>
  <si>
    <t>Caused transfer?</t>
  </si>
  <si>
    <t>Client notification</t>
  </si>
  <si>
    <t>Client contact details</t>
  </si>
  <si>
    <t>Years</t>
  </si>
  <si>
    <t>Our comments on firm's assessment</t>
  </si>
  <si>
    <t>Investment / Property income (p.a)</t>
  </si>
  <si>
    <t>Investment / property income   (p.a)</t>
  </si>
  <si>
    <t>Other DC pensions</t>
  </si>
  <si>
    <t>Date of final payment</t>
  </si>
  <si>
    <t>Client age at final payment</t>
  </si>
  <si>
    <t>Date joined scheme</t>
  </si>
  <si>
    <t>Date left scheme</t>
  </si>
  <si>
    <t>Service Years</t>
  </si>
  <si>
    <t>Service Months</t>
  </si>
  <si>
    <t>Scheme retirement date</t>
  </si>
  <si>
    <t>Scheme NRA</t>
  </si>
  <si>
    <t>Scheme minimum retirement age</t>
  </si>
  <si>
    <t>Additional comments on any other scheme benefits</t>
  </si>
  <si>
    <t>Benefits at NRD (pension no comm)</t>
  </si>
  <si>
    <t>Benefits at NRD (pension full comm)</t>
  </si>
  <si>
    <t>Benefits at NRD (PCLS)</t>
  </si>
  <si>
    <t>Benefits at preferred retirement (pension no comm)</t>
  </si>
  <si>
    <t>Benefits at preferred retirement (pension full comm)</t>
  </si>
  <si>
    <t>Benefits at preferred retirement (PCLS)</t>
  </si>
  <si>
    <t>CY to preferred retirement (Joint)</t>
  </si>
  <si>
    <t>CY to preferred retirement (Single)</t>
  </si>
  <si>
    <t>Tool rating</t>
  </si>
  <si>
    <t>Assessor rating</t>
  </si>
  <si>
    <t>QA rating</t>
  </si>
  <si>
    <t>Review answer</t>
  </si>
  <si>
    <t>QA answer</t>
  </si>
  <si>
    <t>Other reason</t>
  </si>
  <si>
    <t>Assessor comments</t>
  </si>
  <si>
    <t>QA comments</t>
  </si>
  <si>
    <t>Reviewer answer</t>
  </si>
  <si>
    <t>Do you attest?</t>
  </si>
  <si>
    <t>Name</t>
  </si>
  <si>
    <t>Date</t>
  </si>
  <si>
    <t>YesBlank</t>
  </si>
  <si>
    <t>YesNo</t>
  </si>
  <si>
    <t>TransferRemain</t>
  </si>
  <si>
    <t>Charging</t>
  </si>
  <si>
    <t>IndRest</t>
  </si>
  <si>
    <t>Introducer</t>
  </si>
  <si>
    <t>RecScheme</t>
  </si>
  <si>
    <t>SingJoin</t>
  </si>
  <si>
    <t>Marital</t>
  </si>
  <si>
    <t>Employed</t>
  </si>
  <si>
    <t>Tax</t>
  </si>
  <si>
    <t>Health</t>
  </si>
  <si>
    <t>GenFree</t>
  </si>
  <si>
    <t>Frequency</t>
  </si>
  <si>
    <t>StatePension</t>
  </si>
  <si>
    <t>OneTen</t>
  </si>
  <si>
    <t>TtC</t>
  </si>
  <si>
    <t>Funding</t>
  </si>
  <si>
    <t>DCPension</t>
  </si>
  <si>
    <t>Comparator</t>
  </si>
  <si>
    <t>Withdrawal</t>
  </si>
  <si>
    <t>InfoRating</t>
  </si>
  <si>
    <t>PotSuit</t>
  </si>
  <si>
    <t>Suitability</t>
  </si>
  <si>
    <t>YNNA</t>
  </si>
  <si>
    <t>CompNot</t>
  </si>
  <si>
    <t>PotCompNot</t>
  </si>
  <si>
    <t>ErMem</t>
  </si>
  <si>
    <t>YNU</t>
  </si>
  <si>
    <t>Carveout</t>
  </si>
  <si>
    <t>AdSelect</t>
  </si>
  <si>
    <t>AdType</t>
  </si>
  <si>
    <t>AbAd</t>
  </si>
  <si>
    <t>AbridgedInfoRating</t>
  </si>
  <si>
    <t>AbriComp</t>
  </si>
  <si>
    <t>PotAbriComp</t>
  </si>
  <si>
    <t>TypeMort</t>
  </si>
  <si>
    <t>CausFB</t>
  </si>
  <si>
    <t>CausRem</t>
  </si>
  <si>
    <t>CausInv</t>
  </si>
  <si>
    <t>Yes</t>
  </si>
  <si>
    <t>Transfer out</t>
  </si>
  <si>
    <t>Contingent</t>
  </si>
  <si>
    <t>Independent</t>
  </si>
  <si>
    <t>Regulated</t>
  </si>
  <si>
    <t>Single</t>
  </si>
  <si>
    <t>Nil rate</t>
  </si>
  <si>
    <t>Good</t>
  </si>
  <si>
    <t>Generic</t>
  </si>
  <si>
    <t>Monthly</t>
  </si>
  <si>
    <t>Forecast</t>
  </si>
  <si>
    <t>Fully funded</t>
  </si>
  <si>
    <t>Annuity - Enhanced/Impaired Life</t>
  </si>
  <si>
    <t>Not compliant - Material Information Gap (MIG)</t>
  </si>
  <si>
    <t>Potentially suitable</t>
  </si>
  <si>
    <t>Suitable</t>
  </si>
  <si>
    <t>Compliant</t>
  </si>
  <si>
    <t>Potentially compliant</t>
  </si>
  <si>
    <t>Employer - Full</t>
  </si>
  <si>
    <t>Compliant as the client was likely to take the same course of action, regardless of the firm's non-compliant conduct</t>
  </si>
  <si>
    <t>Serious ill-health</t>
  </si>
  <si>
    <t>Employer</t>
  </si>
  <si>
    <t>Abridged advice only</t>
  </si>
  <si>
    <t>Remain in the scheme</t>
  </si>
  <si>
    <t>Interest only</t>
  </si>
  <si>
    <t>The firm's conduct is likely to have caused the client to transfer to a scheme with flexible benefits.</t>
  </si>
  <si>
    <t>The firm's conduct is likely to have caused the client to remain in the DB scheme.</t>
  </si>
  <si>
    <t>The firm's conduct is likely to have caused the client to invest their pension savings in accordance with the firm's recommendation.</t>
  </si>
  <si>
    <t>No</t>
  </si>
  <si>
    <t>Semi-contingent</t>
  </si>
  <si>
    <t>Restricted</t>
  </si>
  <si>
    <t>Un-Regulated</t>
  </si>
  <si>
    <t>No - Recommended to remain</t>
  </si>
  <si>
    <t>Joint</t>
  </si>
  <si>
    <t>Married</t>
  </si>
  <si>
    <t>Self-employed</t>
  </si>
  <si>
    <t>Basic rate</t>
  </si>
  <si>
    <t>Fair</t>
  </si>
  <si>
    <t>Freetext</t>
  </si>
  <si>
    <t>Annually</t>
  </si>
  <si>
    <t>Inferred</t>
  </si>
  <si>
    <t>Under funded</t>
  </si>
  <si>
    <t>Annuity - Standard terms</t>
  </si>
  <si>
    <t>Not compliant - However enough information to assess suitability</t>
  </si>
  <si>
    <t>Potentially unsuitable</t>
  </si>
  <si>
    <t>Unsuitable</t>
  </si>
  <si>
    <t>Not compliant</t>
  </si>
  <si>
    <t>Potentially not compliant</t>
  </si>
  <si>
    <t>Employer - Partial</t>
  </si>
  <si>
    <t>Non-compliant as the client was likely to take a different course of action if it was not for the firm's non-compliant conduct</t>
  </si>
  <si>
    <t>Serious financial difficulty</t>
  </si>
  <si>
    <t>Member</t>
  </si>
  <si>
    <t>Full advice only</t>
  </si>
  <si>
    <t>Unclear without full advice</t>
  </si>
  <si>
    <t>Not compliant - However enough information to assess abridged advice compliance</t>
  </si>
  <si>
    <t>Repayment</t>
  </si>
  <si>
    <t>The firm's conduct is not likely to have caused the client to transfer to a scheme with flexible benefits.</t>
  </si>
  <si>
    <t>The firm's conduct is not likely to have caused the client to remain in the DB scheme.</t>
  </si>
  <si>
    <t>The firm's conduct is not likely to have caused the client to invest their pension savings in accordance with the firm's recommendation.</t>
  </si>
  <si>
    <t>Non-contingent</t>
  </si>
  <si>
    <t>No - Two adviser model</t>
  </si>
  <si>
    <t>Civil partners</t>
  </si>
  <si>
    <t>Unemployed</t>
  </si>
  <si>
    <t>Higher rate</t>
  </si>
  <si>
    <t>Poor</t>
  </si>
  <si>
    <t>Unclear</t>
  </si>
  <si>
    <t>Personal Pension</t>
  </si>
  <si>
    <t>Drawdown - Income Only</t>
  </si>
  <si>
    <t>Compliant - Proceed to suitability assessment</t>
  </si>
  <si>
    <t>N/A</t>
  </si>
  <si>
    <t>Member - Full</t>
  </si>
  <si>
    <t>Both</t>
  </si>
  <si>
    <t>Abridged then full advice</t>
  </si>
  <si>
    <t>Compliant - Proceed to abridged advice compliance assessment</t>
  </si>
  <si>
    <t>Other</t>
  </si>
  <si>
    <t>No - Self investor</t>
  </si>
  <si>
    <t>Divorced</t>
  </si>
  <si>
    <t>Retired</t>
  </si>
  <si>
    <t>Additional rate</t>
  </si>
  <si>
    <t>QROPS</t>
  </si>
  <si>
    <t>Original BSPS &amp; PPF</t>
  </si>
  <si>
    <t>Drawdown - Income &amp; PCLS</t>
  </si>
  <si>
    <t>Not identified</t>
  </si>
  <si>
    <t>Don't know</t>
  </si>
  <si>
    <t>Widowed/ered</t>
  </si>
  <si>
    <t>S32</t>
  </si>
  <si>
    <t>BSPS 2 &amp; PPF</t>
  </si>
  <si>
    <t>Drawdown - PCLS Only</t>
  </si>
  <si>
    <t>Co-habiting</t>
  </si>
  <si>
    <t>SIPP</t>
  </si>
  <si>
    <t>Original BSPS, BSPS 2 &amp; PPF</t>
  </si>
  <si>
    <t>UFPLS - Full encashment</t>
  </si>
  <si>
    <t>Stakeholder Pension</t>
  </si>
  <si>
    <t>UFPLS - Partial encashment</t>
  </si>
  <si>
    <t>Workplace Pension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</si>
</sst>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4" x14ac:knownFonts="1">
    <font>
      <sz val="10"/>
      <color theme="1"/>
      <name val="Verdana"/>
      <family val="2"/>
    </font>
    <font>
      <sz val="10"/>
      <color theme="1"/>
      <name val="Verdana"/>
      <family val="2"/>
    </font>
    <font>
      <sz val="11"/>
      <color theme="1"/>
      <name val="Calibri"/>
      <family val="2"/>
      <scheme val="minor"/>
    </font>
    <font>
      <u/>
      <sz val="11"/>
      <color theme="10"/>
      <name val="Calibri"/>
      <family val="2"/>
      <scheme val="minor"/>
    </font>
    <font>
      <b/>
      <sz val="18"/>
      <color theme="1"/>
      <name val="Verdana"/>
      <family val="2"/>
    </font>
    <font>
      <sz val="12"/>
      <color theme="1"/>
      <name val="Verdana"/>
      <family val="2"/>
    </font>
    <font>
      <b/>
      <sz val="12"/>
      <color theme="1"/>
      <name val="Verdana"/>
      <family val="2"/>
    </font>
    <font>
      <sz val="18"/>
      <color theme="1"/>
      <name val="Verdana"/>
      <family val="2"/>
    </font>
    <font>
      <sz val="20"/>
      <color theme="1"/>
      <name val="Verdana"/>
      <family val="2"/>
    </font>
    <font>
      <b/>
      <sz val="10"/>
      <color theme="1"/>
      <name val="Verdana"/>
      <family val="2"/>
    </font>
    <font>
      <b/>
      <sz val="16"/>
      <color theme="0"/>
      <name val="Verdana"/>
      <family val="2"/>
    </font>
    <font>
      <sz val="16"/>
      <color theme="1"/>
      <name val="Verdana"/>
      <family val="2"/>
    </font>
    <font>
      <b/>
      <sz val="12"/>
      <color theme="0"/>
      <name val="Verdana"/>
      <family val="2"/>
    </font>
    <font>
      <sz val="11"/>
      <color theme="1"/>
      <name val="Verdana"/>
      <family val="2"/>
    </font>
    <font>
      <b/>
      <sz val="22"/>
      <color theme="0"/>
      <name val="Verdana"/>
      <family val="2"/>
    </font>
    <font>
      <sz val="22"/>
      <color theme="1"/>
      <name val="Verdana"/>
      <family val="2"/>
    </font>
    <font>
      <u/>
      <sz val="9"/>
      <color theme="10"/>
      <name val="Verdana"/>
      <family val="2"/>
    </font>
    <font>
      <sz val="14"/>
      <color theme="1"/>
      <name val="Verdana"/>
      <family val="2"/>
    </font>
    <font>
      <sz val="10"/>
      <color rgb="FFFF0000"/>
      <name val="Verdana"/>
      <family val="2"/>
    </font>
    <font>
      <b/>
      <sz val="14"/>
      <color theme="1"/>
      <name val="Verdana"/>
      <family val="2"/>
    </font>
    <font>
      <sz val="12"/>
      <name val="Verdana"/>
      <family val="2"/>
    </font>
    <font>
      <b/>
      <sz val="16"/>
      <color theme="1"/>
      <name val="Verdana"/>
      <family val="2"/>
    </font>
    <font>
      <b/>
      <sz val="12"/>
      <name val="Verdana"/>
      <family val="2"/>
    </font>
    <font>
      <sz val="11"/>
      <name val="Verdana"/>
      <family val="2"/>
    </font>
    <font>
      <b/>
      <u/>
      <sz val="16"/>
      <name val="Verdana"/>
      <family val="2"/>
    </font>
    <font>
      <u/>
      <sz val="16"/>
      <name val="Verdana"/>
      <family val="2"/>
    </font>
    <font>
      <sz val="12"/>
      <color rgb="FFFF0000"/>
      <name val="Verdana"/>
      <family val="2"/>
    </font>
    <font>
      <sz val="14"/>
      <color rgb="FFFF0000"/>
      <name val="Verdana"/>
      <family val="2"/>
    </font>
    <font>
      <b/>
      <sz val="18"/>
      <color rgb="FFFF0000"/>
      <name val="Verdana"/>
      <family val="2"/>
    </font>
    <font>
      <u/>
      <sz val="9"/>
      <color rgb="FFFF0000"/>
      <name val="Verdana"/>
      <family val="2"/>
    </font>
    <font>
      <sz val="10"/>
      <name val="Verdana"/>
      <family val="2"/>
    </font>
    <font>
      <sz val="16"/>
      <color theme="0"/>
      <name val="Verdana"/>
      <family val="2"/>
    </font>
    <font>
      <b/>
      <sz val="12"/>
      <color rgb="FFFF0000"/>
      <name val="Verdana"/>
      <family val="2"/>
    </font>
    <font>
      <b/>
      <sz val="14"/>
      <color rgb="FFFF0000"/>
      <name val="Verdana"/>
      <family val="2"/>
    </font>
    <font>
      <sz val="8"/>
      <name val="Verdana"/>
      <family val="2"/>
    </font>
    <font>
      <b/>
      <u/>
      <sz val="12"/>
      <color theme="1"/>
      <name val="Verdana"/>
      <family val="2"/>
    </font>
    <font>
      <sz val="12"/>
      <color rgb="FF000000"/>
      <name val="Verdana"/>
      <family val="2"/>
    </font>
    <font>
      <sz val="10"/>
      <color rgb="FF000000"/>
      <name val="Verdana"/>
      <family val="2"/>
    </font>
    <font>
      <b/>
      <i/>
      <sz val="14"/>
      <color rgb="FFFF0000"/>
      <name val="Verdana"/>
      <family val="2"/>
    </font>
    <font>
      <b/>
      <sz val="10"/>
      <name val="Verdana"/>
      <family val="2"/>
    </font>
    <font>
      <b/>
      <sz val="14"/>
      <color theme="0"/>
      <name val="Verdana"/>
      <family val="2"/>
    </font>
    <font>
      <sz val="14"/>
      <color theme="0"/>
      <name val="Verdana"/>
      <family val="2"/>
    </font>
    <font>
      <b/>
      <sz val="14"/>
      <color rgb="FF00B050"/>
      <name val="Verdana"/>
      <family val="2"/>
    </font>
    <font>
      <sz val="10"/>
      <color rgb="FF00B050"/>
      <name val="Verdana"/>
      <family val="2"/>
    </font>
  </fonts>
  <fills count="16">
    <fill>
      <patternFill patternType="none"/>
    </fill>
    <fill>
      <patternFill patternType="gray125"/>
    </fill>
    <fill>
      <patternFill patternType="solid">
        <fgColor rgb="FF007481"/>
        <bgColor indexed="64"/>
      </patternFill>
    </fill>
    <fill>
      <patternFill patternType="solid">
        <fgColor theme="2" tint="0.79998168889431442"/>
        <bgColor indexed="64"/>
      </patternFill>
    </fill>
    <fill>
      <patternFill patternType="solid">
        <fgColor theme="0"/>
        <bgColor indexed="64"/>
      </patternFill>
    </fill>
    <fill>
      <patternFill patternType="solid">
        <fgColor rgb="FFEEF8E4"/>
        <bgColor indexed="64"/>
      </patternFill>
    </fill>
    <fill>
      <patternFill patternType="solid">
        <fgColor rgb="FFFFD9E6"/>
        <bgColor indexed="64"/>
      </patternFill>
    </fill>
    <fill>
      <patternFill patternType="solid">
        <fgColor theme="5" tint="0.79998168889431442"/>
        <bgColor indexed="64"/>
      </patternFill>
    </fill>
    <fill>
      <patternFill patternType="solid">
        <fgColor rgb="FFFFD9D5"/>
        <bgColor indexed="64"/>
      </patternFill>
    </fill>
    <fill>
      <patternFill patternType="solid">
        <fgColor theme="9" tint="0.39997558519241921"/>
        <bgColor indexed="64"/>
      </patternFill>
    </fill>
    <fill>
      <patternFill patternType="solid">
        <fgColor theme="7"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4"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ck">
        <color auto="1"/>
      </left>
      <right style="thin">
        <color auto="1"/>
      </right>
      <top style="hair">
        <color auto="1"/>
      </top>
      <bottom style="hair">
        <color auto="1"/>
      </bottom>
      <diagonal/>
    </border>
    <border>
      <left style="thin">
        <color auto="1"/>
      </left>
      <right/>
      <top style="hair">
        <color auto="1"/>
      </top>
      <bottom style="thick">
        <color auto="1"/>
      </bottom>
      <diagonal/>
    </border>
    <border>
      <left/>
      <right/>
      <top style="hair">
        <color auto="1"/>
      </top>
      <bottom style="thick">
        <color auto="1"/>
      </bottom>
      <diagonal/>
    </border>
    <border>
      <left style="thick">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hair">
        <color auto="1"/>
      </top>
      <bottom style="thick">
        <color auto="1"/>
      </bottom>
      <diagonal/>
    </border>
    <border>
      <left style="thick">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ck">
        <color auto="1"/>
      </left>
      <right style="thin">
        <color auto="1"/>
      </right>
      <top/>
      <bottom style="thick">
        <color auto="1"/>
      </bottom>
      <diagonal/>
    </border>
    <border>
      <left/>
      <right style="thin">
        <color auto="1"/>
      </right>
      <top style="thick">
        <color auto="1"/>
      </top>
      <bottom style="thick">
        <color auto="1"/>
      </bottom>
      <diagonal/>
    </border>
    <border>
      <left style="thin">
        <color auto="1"/>
      </left>
      <right/>
      <top style="thick">
        <color auto="1"/>
      </top>
      <bottom style="thick">
        <color auto="1"/>
      </bottom>
      <diagonal/>
    </border>
    <border>
      <left/>
      <right style="thick">
        <color auto="1"/>
      </right>
      <top style="hair">
        <color auto="1"/>
      </top>
      <bottom style="hair">
        <color auto="1"/>
      </bottom>
      <diagonal/>
    </border>
    <border>
      <left/>
      <right style="thin">
        <color auto="1"/>
      </right>
      <top style="hair">
        <color auto="1"/>
      </top>
      <bottom/>
      <diagonal/>
    </border>
    <border>
      <left style="thin">
        <color auto="1"/>
      </left>
      <right/>
      <top style="thick">
        <color auto="1"/>
      </top>
      <bottom style="hair">
        <color auto="1"/>
      </bottom>
      <diagonal/>
    </border>
    <border>
      <left/>
      <right/>
      <top style="thick">
        <color auto="1"/>
      </top>
      <bottom style="hair">
        <color auto="1"/>
      </bottom>
      <diagonal/>
    </border>
    <border>
      <left/>
      <right style="thick">
        <color auto="1"/>
      </right>
      <top style="thick">
        <color auto="1"/>
      </top>
      <bottom style="hair">
        <color auto="1"/>
      </bottom>
      <diagonal/>
    </border>
    <border>
      <left/>
      <right style="thin">
        <color auto="1"/>
      </right>
      <top style="thick">
        <color auto="1"/>
      </top>
      <bottom style="hair">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top style="dotted">
        <color auto="1"/>
      </top>
      <bottom style="thick">
        <color auto="1"/>
      </bottom>
      <diagonal/>
    </border>
    <border>
      <left/>
      <right/>
      <top style="dotted">
        <color auto="1"/>
      </top>
      <bottom style="thick">
        <color auto="1"/>
      </bottom>
      <diagonal/>
    </border>
    <border>
      <left/>
      <right style="dotted">
        <color auto="1"/>
      </right>
      <top style="dotted">
        <color auto="1"/>
      </top>
      <bottom style="thick">
        <color auto="1"/>
      </bottom>
      <diagonal/>
    </border>
    <border>
      <left style="dotted">
        <color auto="1"/>
      </left>
      <right/>
      <top style="dotted">
        <color auto="1"/>
      </top>
      <bottom style="thick">
        <color auto="1"/>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DotDot">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DotDot">
        <color indexed="64"/>
      </top>
      <bottom style="dashed">
        <color indexed="64"/>
      </bottom>
      <diagonal/>
    </border>
    <border>
      <left/>
      <right/>
      <top style="dashDotDot">
        <color indexed="64"/>
      </top>
      <bottom style="dashed">
        <color indexed="64"/>
      </bottom>
      <diagonal/>
    </border>
    <border>
      <left/>
      <right style="thin">
        <color indexed="64"/>
      </right>
      <top style="dashDotDot">
        <color indexed="64"/>
      </top>
      <bottom style="dashed">
        <color indexed="64"/>
      </bottom>
      <diagonal/>
    </border>
    <border>
      <left style="thin">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ck">
        <color auto="1"/>
      </left>
      <right style="thin">
        <color auto="1"/>
      </right>
      <top style="thick">
        <color auto="1"/>
      </top>
      <bottom style="dashed">
        <color auto="1"/>
      </bottom>
      <diagonal/>
    </border>
    <border>
      <left style="thin">
        <color auto="1"/>
      </left>
      <right style="thin">
        <color auto="1"/>
      </right>
      <top style="thick">
        <color auto="1"/>
      </top>
      <bottom style="dashed">
        <color auto="1"/>
      </bottom>
      <diagonal/>
    </border>
    <border>
      <left style="thin">
        <color auto="1"/>
      </left>
      <right style="thick">
        <color auto="1"/>
      </right>
      <top style="thick">
        <color auto="1"/>
      </top>
      <bottom style="dashed">
        <color auto="1"/>
      </bottom>
      <diagonal/>
    </border>
    <border>
      <left style="thick">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ck">
        <color auto="1"/>
      </right>
      <top style="dashed">
        <color auto="1"/>
      </top>
      <bottom style="dashed">
        <color auto="1"/>
      </bottom>
      <diagonal/>
    </border>
    <border>
      <left style="thick">
        <color auto="1"/>
      </left>
      <right style="thin">
        <color auto="1"/>
      </right>
      <top style="dashed">
        <color auto="1"/>
      </top>
      <bottom/>
      <diagonal/>
    </border>
    <border>
      <left style="thin">
        <color auto="1"/>
      </left>
      <right style="thin">
        <color auto="1"/>
      </right>
      <top style="dashed">
        <color auto="1"/>
      </top>
      <bottom/>
      <diagonal/>
    </border>
    <border>
      <left style="thin">
        <color auto="1"/>
      </left>
      <right style="thick">
        <color auto="1"/>
      </right>
      <top style="dashed">
        <color auto="1"/>
      </top>
      <bottom/>
      <diagonal/>
    </border>
  </borders>
  <cellStyleXfs count="3">
    <xf numFmtId="0" fontId="0" fillId="0" borderId="0"/>
    <xf numFmtId="0" fontId="2" fillId="0" borderId="0"/>
    <xf numFmtId="0" fontId="3" fillId="0" borderId="0" applyNumberFormat="0" applyFill="0" applyBorder="0" applyAlignment="0" applyProtection="0"/>
  </cellStyleXfs>
  <cellXfs count="740">
    <xf numFmtId="0" fontId="0" fillId="0" borderId="0" xfId="0"/>
    <xf numFmtId="0" fontId="10" fillId="2" borderId="0" xfId="1" applyFont="1" applyFill="1"/>
    <xf numFmtId="0" fontId="11" fillId="2" borderId="0" xfId="1" applyFont="1" applyFill="1"/>
    <xf numFmtId="0" fontId="11" fillId="0" borderId="0" xfId="1" applyFont="1"/>
    <xf numFmtId="0" fontId="13" fillId="0" borderId="0" xfId="1" applyFont="1"/>
    <xf numFmtId="0" fontId="5" fillId="0" borderId="22" xfId="1" applyFont="1" applyBorder="1" applyAlignment="1">
      <alignment horizontal="center" vertical="center"/>
    </xf>
    <xf numFmtId="0" fontId="5" fillId="0" borderId="19" xfId="1" applyFont="1" applyBorder="1" applyAlignment="1">
      <alignment horizontal="center" vertical="center"/>
    </xf>
    <xf numFmtId="0" fontId="5" fillId="0" borderId="0" xfId="1" applyFont="1"/>
    <xf numFmtId="0" fontId="5" fillId="0" borderId="0" xfId="1" applyFont="1" applyAlignment="1">
      <alignment horizontal="center" vertical="center"/>
    </xf>
    <xf numFmtId="0" fontId="5" fillId="0" borderId="0" xfId="1" applyFont="1" applyAlignment="1">
      <alignment vertical="center" wrapText="1"/>
    </xf>
    <xf numFmtId="0" fontId="7" fillId="0" borderId="0" xfId="1" applyFont="1"/>
    <xf numFmtId="0" fontId="16" fillId="4" borderId="0" xfId="2" applyFont="1" applyFill="1" applyBorder="1" applyAlignment="1" applyProtection="1">
      <alignment horizontal="left"/>
    </xf>
    <xf numFmtId="0" fontId="9" fillId="0" borderId="0" xfId="0" applyFont="1"/>
    <xf numFmtId="0" fontId="5" fillId="0" borderId="33" xfId="0" applyFont="1" applyBorder="1" applyAlignment="1">
      <alignment vertical="top" wrapText="1"/>
    </xf>
    <xf numFmtId="0" fontId="6" fillId="0" borderId="26" xfId="1" applyFont="1" applyBorder="1" applyAlignment="1">
      <alignment horizontal="center" vertical="center"/>
    </xf>
    <xf numFmtId="0" fontId="16" fillId="0" borderId="5" xfId="2" applyFont="1" applyBorder="1" applyAlignment="1" applyProtection="1">
      <alignment horizontal="left"/>
    </xf>
    <xf numFmtId="0" fontId="16" fillId="0" borderId="0" xfId="2" applyFont="1" applyBorder="1" applyAlignment="1" applyProtection="1">
      <alignment horizontal="left"/>
    </xf>
    <xf numFmtId="0" fontId="19" fillId="0" borderId="36" xfId="1" applyFont="1" applyBorder="1" applyAlignment="1">
      <alignment horizontal="left" vertical="center"/>
    </xf>
    <xf numFmtId="0" fontId="12" fillId="0" borderId="0" xfId="1" applyFont="1" applyAlignment="1">
      <alignment wrapText="1"/>
    </xf>
    <xf numFmtId="0" fontId="0" fillId="0" borderId="0" xfId="0" applyAlignment="1">
      <alignment vertical="center"/>
    </xf>
    <xf numFmtId="0" fontId="23" fillId="0" borderId="0" xfId="1" applyFont="1"/>
    <xf numFmtId="0" fontId="24" fillId="0" borderId="0" xfId="1" applyFont="1" applyAlignment="1">
      <alignment horizontal="left" vertical="center" wrapText="1"/>
    </xf>
    <xf numFmtId="0" fontId="25" fillId="0" borderId="0" xfId="0" applyFont="1" applyAlignment="1">
      <alignment horizontal="left" vertical="center" wrapText="1"/>
    </xf>
    <xf numFmtId="0" fontId="6" fillId="0" borderId="0" xfId="1"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29" fillId="0" borderId="0" xfId="2" applyFont="1" applyBorder="1" applyAlignment="1" applyProtection="1">
      <alignment horizontal="left"/>
    </xf>
    <xf numFmtId="0" fontId="13" fillId="0" borderId="0" xfId="1" applyFont="1" applyAlignment="1">
      <alignment vertical="top" wrapText="1"/>
    </xf>
    <xf numFmtId="0" fontId="0" fillId="0" borderId="0" xfId="0" applyAlignment="1">
      <alignment vertical="top" wrapText="1"/>
    </xf>
    <xf numFmtId="0" fontId="9" fillId="10" borderId="0" xfId="0" applyFont="1" applyFill="1"/>
    <xf numFmtId="0" fontId="0" fillId="10" borderId="0" xfId="0" applyFill="1"/>
    <xf numFmtId="0" fontId="0" fillId="12" borderId="0" xfId="0" applyFill="1" applyAlignment="1">
      <alignment vertical="center"/>
    </xf>
    <xf numFmtId="2" fontId="0" fillId="0" borderId="0" xfId="0" applyNumberFormat="1"/>
    <xf numFmtId="0" fontId="19" fillId="0" borderId="28" xfId="0" applyFont="1" applyBorder="1" applyAlignment="1" applyProtection="1">
      <alignment horizontal="center" wrapText="1"/>
      <protection locked="0"/>
    </xf>
    <xf numFmtId="0" fontId="19" fillId="0" borderId="28" xfId="0" applyFont="1" applyBorder="1" applyAlignment="1" applyProtection="1">
      <alignment horizontal="center"/>
      <protection locked="0"/>
    </xf>
    <xf numFmtId="0" fontId="20" fillId="0" borderId="19" xfId="1" applyFont="1" applyBorder="1" applyAlignment="1">
      <alignment horizontal="center" vertical="center"/>
    </xf>
    <xf numFmtId="0" fontId="20" fillId="0" borderId="41" xfId="1"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5" fillId="0" borderId="0" xfId="0" applyFont="1" applyAlignment="1">
      <alignment horizontal="left" vertical="top"/>
    </xf>
    <xf numFmtId="0" fontId="5" fillId="0" borderId="26" xfId="1" applyFont="1" applyBorder="1" applyAlignment="1">
      <alignment horizontal="center" vertical="center"/>
    </xf>
    <xf numFmtId="0" fontId="15" fillId="0" borderId="0" xfId="1" applyFont="1" applyAlignment="1">
      <alignment horizontal="center"/>
    </xf>
    <xf numFmtId="0" fontId="15" fillId="0" borderId="0" xfId="1" applyFont="1"/>
    <xf numFmtId="0" fontId="1" fillId="0" borderId="0" xfId="1" applyFont="1"/>
    <xf numFmtId="0" fontId="1" fillId="4" borderId="0" xfId="1" applyFont="1" applyFill="1"/>
    <xf numFmtId="0" fontId="6" fillId="3" borderId="0" xfId="1" applyFont="1" applyFill="1"/>
    <xf numFmtId="0" fontId="5" fillId="3" borderId="0" xfId="1" applyFont="1" applyFill="1"/>
    <xf numFmtId="0" fontId="5" fillId="4" borderId="0" xfId="1" applyFont="1" applyFill="1"/>
    <xf numFmtId="0" fontId="13" fillId="4" borderId="5" xfId="1" applyFont="1" applyFill="1" applyBorder="1" applyAlignment="1">
      <alignment horizontal="center"/>
    </xf>
    <xf numFmtId="0" fontId="1" fillId="4" borderId="5" xfId="1" applyFont="1" applyFill="1" applyBorder="1" applyAlignment="1">
      <alignment horizontal="center"/>
    </xf>
    <xf numFmtId="0" fontId="13" fillId="4" borderId="0" xfId="1" applyFont="1" applyFill="1" applyAlignment="1">
      <alignment horizontal="center"/>
    </xf>
    <xf numFmtId="0" fontId="22" fillId="3" borderId="0" xfId="1" applyFont="1" applyFill="1"/>
    <xf numFmtId="0" fontId="30" fillId="3" borderId="0" xfId="1" applyFont="1" applyFill="1"/>
    <xf numFmtId="0" fontId="18" fillId="3" borderId="0" xfId="1" applyFont="1" applyFill="1"/>
    <xf numFmtId="0" fontId="1" fillId="3" borderId="0" xfId="1" applyFont="1" applyFill="1"/>
    <xf numFmtId="0" fontId="30" fillId="0" borderId="0" xfId="1" applyFont="1"/>
    <xf numFmtId="0" fontId="18" fillId="0" borderId="0" xfId="0" applyFont="1" applyAlignment="1">
      <alignment vertical="center" wrapText="1"/>
    </xf>
    <xf numFmtId="0" fontId="0" fillId="0" borderId="0" xfId="0" applyAlignment="1">
      <alignment horizontal="left" wrapText="1"/>
    </xf>
    <xf numFmtId="0" fontId="1" fillId="4" borderId="0" xfId="1" applyFont="1" applyFill="1" applyAlignment="1">
      <alignment horizontal="left"/>
    </xf>
    <xf numFmtId="0" fontId="1" fillId="4" borderId="0" xfId="0" applyFont="1" applyFill="1" applyAlignment="1">
      <alignment horizontal="left"/>
    </xf>
    <xf numFmtId="0" fontId="1" fillId="4" borderId="0" xfId="1" applyFont="1" applyFill="1" applyAlignment="1">
      <alignment horizontal="center"/>
    </xf>
    <xf numFmtId="0" fontId="1" fillId="4" borderId="0" xfId="0" applyFont="1" applyFill="1" applyAlignment="1">
      <alignment horizontal="center"/>
    </xf>
    <xf numFmtId="0" fontId="0" fillId="0" borderId="0" xfId="1" applyFont="1"/>
    <xf numFmtId="0" fontId="0" fillId="0" borderId="0" xfId="0" applyAlignment="1">
      <alignment horizontal="left" vertical="center" wrapText="1"/>
    </xf>
    <xf numFmtId="0" fontId="6" fillId="0" borderId="0" xfId="1" applyFont="1"/>
    <xf numFmtId="0" fontId="0" fillId="0" borderId="0" xfId="0" applyAlignment="1">
      <alignment vertical="center" wrapText="1"/>
    </xf>
    <xf numFmtId="0" fontId="4" fillId="6" borderId="0" xfId="1" applyFont="1" applyFill="1"/>
    <xf numFmtId="0" fontId="4" fillId="4" borderId="0" xfId="1" applyFont="1" applyFill="1"/>
    <xf numFmtId="0" fontId="1" fillId="0" borderId="0" xfId="1" applyFont="1" applyAlignment="1">
      <alignment horizontal="left"/>
    </xf>
    <xf numFmtId="14" fontId="1" fillId="0" borderId="0" xfId="1" applyNumberFormat="1" applyFont="1" applyAlignment="1">
      <alignment horizontal="center"/>
    </xf>
    <xf numFmtId="0" fontId="1" fillId="0" borderId="0" xfId="1" applyFont="1" applyAlignment="1">
      <alignment horizontal="center"/>
    </xf>
    <xf numFmtId="0" fontId="17" fillId="0" borderId="28" xfId="1" applyFont="1" applyBorder="1" applyAlignment="1">
      <alignment horizontal="center" vertical="center"/>
    </xf>
    <xf numFmtId="0" fontId="5" fillId="0" borderId="13" xfId="1" applyFont="1" applyBorder="1" applyAlignment="1">
      <alignment horizontal="left"/>
    </xf>
    <xf numFmtId="0" fontId="17" fillId="0" borderId="0" xfId="1" applyFont="1"/>
    <xf numFmtId="0" fontId="17" fillId="4" borderId="0" xfId="1" applyFont="1" applyFill="1"/>
    <xf numFmtId="0" fontId="5" fillId="0" borderId="0" xfId="1" applyFont="1" applyAlignment="1">
      <alignment horizontal="left"/>
    </xf>
    <xf numFmtId="14" fontId="5" fillId="0" borderId="0" xfId="1" applyNumberFormat="1" applyFont="1" applyAlignment="1">
      <alignment horizontal="center"/>
    </xf>
    <xf numFmtId="0" fontId="5" fillId="0" borderId="0" xfId="1" applyFont="1" applyAlignment="1">
      <alignment horizontal="center"/>
    </xf>
    <xf numFmtId="0" fontId="1" fillId="0" borderId="0" xfId="1" applyFont="1" applyAlignment="1">
      <alignment horizontal="center" vertical="center"/>
    </xf>
    <xf numFmtId="0" fontId="0" fillId="0" borderId="0" xfId="1" applyFont="1" applyAlignment="1">
      <alignment horizontal="center" vertical="center"/>
    </xf>
    <xf numFmtId="0" fontId="1" fillId="0" borderId="1" xfId="1" applyFont="1" applyBorder="1" applyAlignment="1">
      <alignment horizontal="center" vertical="center"/>
    </xf>
    <xf numFmtId="0" fontId="1" fillId="0" borderId="0" xfId="1" applyFont="1" applyAlignment="1">
      <alignment horizontal="left" vertical="center"/>
    </xf>
    <xf numFmtId="0" fontId="1" fillId="0" borderId="0" xfId="0" applyFont="1" applyAlignment="1">
      <alignment vertical="center"/>
    </xf>
    <xf numFmtId="14" fontId="1" fillId="0" borderId="0" xfId="1" applyNumberFormat="1" applyFont="1" applyAlignment="1">
      <alignment horizontal="center" vertical="center" wrapText="1"/>
    </xf>
    <xf numFmtId="0" fontId="1" fillId="0" borderId="7" xfId="1" applyFont="1" applyBorder="1" applyAlignment="1">
      <alignment horizontal="left" vertical="center"/>
    </xf>
    <xf numFmtId="14" fontId="9" fillId="0" borderId="7" xfId="1" applyNumberFormat="1" applyFont="1" applyBorder="1" applyAlignment="1">
      <alignment horizontal="left" vertical="center" wrapText="1"/>
    </xf>
    <xf numFmtId="14" fontId="1" fillId="0" borderId="5" xfId="1" applyNumberFormat="1" applyFont="1" applyBorder="1" applyAlignment="1">
      <alignment horizontal="left" vertical="center" wrapText="1"/>
    </xf>
    <xf numFmtId="14" fontId="1" fillId="0" borderId="0" xfId="1" applyNumberFormat="1" applyFont="1" applyAlignment="1">
      <alignment horizontal="left" vertical="center" wrapText="1"/>
    </xf>
    <xf numFmtId="0" fontId="1" fillId="4" borderId="0" xfId="1" applyFont="1" applyFill="1" applyAlignment="1">
      <alignment horizontal="left" vertical="center" wrapText="1"/>
    </xf>
    <xf numFmtId="0" fontId="0" fillId="4" borderId="0" xfId="0" applyFill="1" applyAlignment="1">
      <alignment wrapText="1"/>
    </xf>
    <xf numFmtId="14" fontId="1" fillId="4" borderId="0" xfId="1" applyNumberFormat="1" applyFont="1" applyFill="1" applyAlignment="1">
      <alignment horizontal="left" vertical="center" wrapText="1"/>
    </xf>
    <xf numFmtId="0" fontId="1" fillId="4" borderId="0" xfId="1" applyFont="1" applyFill="1" applyAlignment="1">
      <alignment horizontal="left" vertical="center"/>
    </xf>
    <xf numFmtId="0" fontId="0" fillId="4" borderId="0" xfId="0" applyFill="1" applyAlignment="1">
      <alignment horizontal="left" vertical="center"/>
    </xf>
    <xf numFmtId="0" fontId="1" fillId="0" borderId="4" xfId="1" applyFont="1" applyBorder="1" applyAlignment="1">
      <alignment horizontal="left" vertical="center"/>
    </xf>
    <xf numFmtId="14" fontId="1" fillId="0" borderId="4" xfId="1" applyNumberFormat="1" applyFont="1" applyBorder="1" applyAlignment="1">
      <alignment horizontal="center" vertical="center" wrapText="1"/>
    </xf>
    <xf numFmtId="0" fontId="1" fillId="0" borderId="4" xfId="1" applyFont="1" applyBorder="1" applyAlignment="1">
      <alignment horizontal="center" vertical="center" wrapText="1"/>
    </xf>
    <xf numFmtId="0" fontId="1" fillId="4" borderId="0" xfId="0" applyFont="1" applyFill="1"/>
    <xf numFmtId="0" fontId="6" fillId="0" borderId="0" xfId="1" applyFont="1" applyAlignment="1">
      <alignment horizontal="left"/>
    </xf>
    <xf numFmtId="0" fontId="5" fillId="0" borderId="1" xfId="1" applyFont="1" applyBorder="1"/>
    <xf numFmtId="0" fontId="12" fillId="0" borderId="0" xfId="1" applyFont="1"/>
    <xf numFmtId="0" fontId="1" fillId="0" borderId="0" xfId="1" applyFont="1" applyAlignment="1">
      <alignment horizontal="left" vertical="center" wrapText="1"/>
    </xf>
    <xf numFmtId="0" fontId="18" fillId="0" borderId="0" xfId="1" applyFont="1"/>
    <xf numFmtId="0" fontId="26" fillId="0" borderId="0" xfId="1" applyFont="1"/>
    <xf numFmtId="0" fontId="18" fillId="0" borderId="0" xfId="0" applyFont="1" applyAlignment="1">
      <alignment horizontal="left" vertical="center" wrapText="1"/>
    </xf>
    <xf numFmtId="0" fontId="32" fillId="0" borderId="0" xfId="1" applyFont="1"/>
    <xf numFmtId="0" fontId="18" fillId="4" borderId="0" xfId="1" applyFont="1" applyFill="1"/>
    <xf numFmtId="0" fontId="20" fillId="0" borderId="0" xfId="1" applyFont="1"/>
    <xf numFmtId="0" fontId="30" fillId="0" borderId="0" xfId="0" applyFont="1" applyAlignment="1">
      <alignment horizontal="left" vertical="center" wrapText="1"/>
    </xf>
    <xf numFmtId="0" fontId="30" fillId="0" borderId="0" xfId="1" applyFont="1" applyAlignment="1">
      <alignment horizontal="left" vertical="center"/>
    </xf>
    <xf numFmtId="164" fontId="30" fillId="0" borderId="0" xfId="1" applyNumberFormat="1" applyFont="1" applyAlignment="1">
      <alignment horizontal="center" vertical="center" wrapText="1"/>
    </xf>
    <xf numFmtId="0" fontId="30" fillId="4" borderId="0" xfId="1" applyFont="1" applyFill="1"/>
    <xf numFmtId="164" fontId="1" fillId="0" borderId="0" xfId="1" applyNumberFormat="1" applyFont="1" applyAlignment="1">
      <alignment horizontal="center" vertical="center" wrapText="1"/>
    </xf>
    <xf numFmtId="1" fontId="20" fillId="0" borderId="1" xfId="1" applyNumberFormat="1" applyFont="1" applyBorder="1" applyAlignment="1">
      <alignment horizontal="center" vertical="center"/>
    </xf>
    <xf numFmtId="0" fontId="20" fillId="0" borderId="1" xfId="1" applyFont="1" applyBorder="1" applyAlignment="1">
      <alignment horizontal="center" vertical="center"/>
    </xf>
    <xf numFmtId="0" fontId="20" fillId="0" borderId="0" xfId="1" applyFont="1" applyAlignment="1">
      <alignment horizontal="center" vertical="center"/>
    </xf>
    <xf numFmtId="0" fontId="0" fillId="0" borderId="0" xfId="1" applyFont="1" applyAlignment="1">
      <alignment horizontal="left" vertical="center" wrapText="1"/>
    </xf>
    <xf numFmtId="10" fontId="0" fillId="4" borderId="0" xfId="1" applyNumberFormat="1" applyFont="1" applyFill="1" applyAlignment="1">
      <alignment horizontal="left" vertical="center" wrapText="1"/>
    </xf>
    <xf numFmtId="0" fontId="1" fillId="0" borderId="1" xfId="1" applyFont="1" applyBorder="1" applyAlignment="1">
      <alignment horizontal="left" vertical="center"/>
    </xf>
    <xf numFmtId="0" fontId="1" fillId="0" borderId="0" xfId="1" applyFont="1" applyAlignment="1">
      <alignment horizontal="center" vertical="center" wrapText="1"/>
    </xf>
    <xf numFmtId="0" fontId="0" fillId="4" borderId="9" xfId="0" applyFill="1" applyBorder="1"/>
    <xf numFmtId="0" fontId="0" fillId="4" borderId="9" xfId="0" applyFill="1" applyBorder="1" applyAlignment="1">
      <alignment wrapText="1"/>
    </xf>
    <xf numFmtId="0" fontId="35" fillId="0" borderId="0" xfId="1" applyFont="1" applyAlignment="1">
      <alignment horizontal="left"/>
    </xf>
    <xf numFmtId="0" fontId="0" fillId="0" borderId="4" xfId="1" applyFont="1" applyBorder="1" applyAlignment="1">
      <alignment horizontal="left" vertical="center"/>
    </xf>
    <xf numFmtId="164" fontId="1" fillId="0" borderId="4" xfId="1" applyNumberFormat="1" applyFont="1" applyBorder="1" applyAlignment="1">
      <alignment horizontal="center" vertical="center" wrapText="1"/>
    </xf>
    <xf numFmtId="0" fontId="6" fillId="4" borderId="0" xfId="1" applyFont="1" applyFill="1" applyAlignment="1">
      <alignment horizontal="center" vertical="center"/>
    </xf>
    <xf numFmtId="0" fontId="1" fillId="0" borderId="63" xfId="1" applyFont="1" applyBorder="1" applyAlignment="1">
      <alignment vertical="center" wrapText="1"/>
    </xf>
    <xf numFmtId="0" fontId="1" fillId="0" borderId="0" xfId="1" applyFont="1" applyAlignment="1">
      <alignment vertical="center"/>
    </xf>
    <xf numFmtId="0" fontId="1" fillId="4" borderId="0" xfId="1" applyFont="1" applyFill="1" applyAlignment="1">
      <alignment vertical="center"/>
    </xf>
    <xf numFmtId="0" fontId="1" fillId="0" borderId="62" xfId="1" applyFont="1" applyBorder="1" applyAlignment="1">
      <alignment vertical="center" wrapText="1"/>
    </xf>
    <xf numFmtId="0" fontId="1" fillId="0" borderId="61" xfId="1" applyFont="1" applyBorder="1" applyAlignment="1">
      <alignment vertical="center" wrapText="1"/>
    </xf>
    <xf numFmtId="0" fontId="1" fillId="0" borderId="9" xfId="1" applyFont="1" applyBorder="1" applyAlignment="1">
      <alignment horizontal="left" vertical="center"/>
    </xf>
    <xf numFmtId="0" fontId="0" fillId="0" borderId="9" xfId="0" applyBorder="1" applyAlignment="1">
      <alignment vertical="center"/>
    </xf>
    <xf numFmtId="0" fontId="1" fillId="0" borderId="9" xfId="1" applyFont="1" applyBorder="1" applyAlignment="1">
      <alignment horizontal="center" vertical="center" wrapText="1"/>
    </xf>
    <xf numFmtId="0" fontId="0" fillId="0" borderId="4" xfId="0" applyBorder="1" applyAlignment="1">
      <alignment wrapText="1"/>
    </xf>
    <xf numFmtId="0" fontId="4" fillId="0" borderId="0" xfId="1" applyFont="1"/>
    <xf numFmtId="0" fontId="8" fillId="0" borderId="0" xfId="0" applyFont="1"/>
    <xf numFmtId="0" fontId="7" fillId="0" borderId="0" xfId="0" applyFont="1" applyAlignment="1">
      <alignment wrapText="1"/>
    </xf>
    <xf numFmtId="0" fontId="1" fillId="0" borderId="0" xfId="0" applyFont="1" applyAlignment="1">
      <alignment vertical="top" wrapText="1"/>
    </xf>
    <xf numFmtId="0" fontId="5" fillId="4" borderId="0" xfId="1" applyFont="1" applyFill="1" applyAlignment="1">
      <alignment horizontal="left" vertical="top" wrapText="1"/>
    </xf>
    <xf numFmtId="0" fontId="1" fillId="4" borderId="0" xfId="0" applyFont="1" applyFill="1" applyAlignment="1">
      <alignment vertical="top" wrapText="1"/>
    </xf>
    <xf numFmtId="0" fontId="14" fillId="0" borderId="0" xfId="1" applyFont="1" applyAlignment="1">
      <alignment horizontal="center"/>
    </xf>
    <xf numFmtId="0" fontId="0" fillId="13" borderId="0" xfId="0" applyFill="1"/>
    <xf numFmtId="0" fontId="0" fillId="14" borderId="0" xfId="0" applyFill="1"/>
    <xf numFmtId="0" fontId="9" fillId="13" borderId="0" xfId="0" applyFont="1" applyFill="1"/>
    <xf numFmtId="0" fontId="0" fillId="15" borderId="0" xfId="0" applyFill="1" applyAlignment="1">
      <alignment vertical="center"/>
    </xf>
    <xf numFmtId="0" fontId="9" fillId="14" borderId="0" xfId="0" applyFont="1" applyFill="1"/>
    <xf numFmtId="0" fontId="0" fillId="6" borderId="0" xfId="0" applyFill="1" applyAlignment="1">
      <alignment vertical="center"/>
    </xf>
    <xf numFmtId="14" fontId="0" fillId="6" borderId="0" xfId="0" applyNumberFormat="1" applyFill="1" applyAlignment="1">
      <alignment vertical="center"/>
    </xf>
    <xf numFmtId="0" fontId="39" fillId="9" borderId="0" xfId="0" applyFont="1" applyFill="1"/>
    <xf numFmtId="0" fontId="30" fillId="9" borderId="0" xfId="0" applyFont="1" applyFill="1"/>
    <xf numFmtId="0" fontId="30" fillId="11" borderId="0" xfId="0" applyFont="1" applyFill="1" applyAlignment="1">
      <alignment vertical="center"/>
    </xf>
    <xf numFmtId="14" fontId="30" fillId="11" borderId="0" xfId="0" applyNumberFormat="1" applyFont="1" applyFill="1" applyAlignment="1">
      <alignment vertical="center"/>
    </xf>
    <xf numFmtId="0" fontId="39" fillId="0" borderId="0" xfId="0" applyFont="1"/>
    <xf numFmtId="0" fontId="30" fillId="0" borderId="0" xfId="0" applyFont="1"/>
    <xf numFmtId="1" fontId="30" fillId="11" borderId="0" xfId="0" applyNumberFormat="1" applyFont="1" applyFill="1" applyAlignment="1">
      <alignment vertical="center"/>
    </xf>
    <xf numFmtId="164" fontId="30" fillId="11" borderId="0" xfId="0" applyNumberFormat="1" applyFont="1" applyFill="1" applyAlignment="1">
      <alignment vertical="center"/>
    </xf>
    <xf numFmtId="10" fontId="30" fillId="11" borderId="0" xfId="0" applyNumberFormat="1" applyFont="1" applyFill="1" applyAlignment="1">
      <alignment vertical="center"/>
    </xf>
    <xf numFmtId="0" fontId="30" fillId="9" borderId="0" xfId="1" applyFont="1" applyFill="1" applyAlignment="1">
      <alignment horizontal="left" vertical="center"/>
    </xf>
    <xf numFmtId="164" fontId="30" fillId="11" borderId="0" xfId="1" applyNumberFormat="1" applyFont="1" applyFill="1" applyAlignment="1">
      <alignment vertical="center"/>
    </xf>
    <xf numFmtId="0" fontId="30" fillId="11" borderId="0" xfId="1" applyFont="1" applyFill="1" applyAlignment="1">
      <alignment vertical="center"/>
    </xf>
    <xf numFmtId="0" fontId="5"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4" borderId="0" xfId="1" applyFont="1" applyFill="1" applyAlignment="1">
      <alignment horizontal="center"/>
    </xf>
    <xf numFmtId="0" fontId="22" fillId="4" borderId="0" xfId="1" applyFont="1" applyFill="1"/>
    <xf numFmtId="0" fontId="0" fillId="4" borderId="0" xfId="1" applyFont="1" applyFill="1" applyAlignment="1">
      <alignment horizontal="left" vertical="center"/>
    </xf>
    <xf numFmtId="0" fontId="0" fillId="9" borderId="0" xfId="0" applyFill="1"/>
    <xf numFmtId="49" fontId="0" fillId="11" borderId="0" xfId="0" applyNumberFormat="1" applyFill="1" applyAlignment="1">
      <alignment vertical="center"/>
    </xf>
    <xf numFmtId="49" fontId="0" fillId="6" borderId="0" xfId="0" applyNumberFormat="1" applyFill="1" applyAlignment="1">
      <alignment vertical="center"/>
    </xf>
    <xf numFmtId="14" fontId="19" fillId="0" borderId="0" xfId="1" applyNumberFormat="1" applyFont="1" applyAlignment="1">
      <alignment horizontal="left" vertical="center"/>
    </xf>
    <xf numFmtId="0" fontId="19" fillId="0" borderId="0" xfId="0" applyFont="1" applyAlignment="1">
      <alignment horizontal="left" vertical="center"/>
    </xf>
    <xf numFmtId="0" fontId="9" fillId="0" borderId="1" xfId="1" applyFont="1" applyBorder="1" applyAlignment="1">
      <alignment horizontal="left"/>
    </xf>
    <xf numFmtId="0" fontId="9" fillId="0" borderId="1" xfId="0" applyFont="1" applyBorder="1" applyAlignment="1"/>
    <xf numFmtId="49" fontId="9" fillId="5" borderId="1" xfId="1" applyNumberFormat="1" applyFont="1" applyFill="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164" fontId="1" fillId="5" borderId="63" xfId="1" applyNumberFormat="1" applyFont="1" applyFill="1" applyBorder="1" applyAlignment="1" applyProtection="1">
      <alignment horizontal="center" vertical="center" wrapText="1"/>
      <protection locked="0"/>
    </xf>
    <xf numFmtId="164" fontId="0" fillId="5" borderId="63" xfId="0" applyNumberFormat="1" applyFill="1" applyBorder="1" applyAlignment="1" applyProtection="1">
      <alignment horizontal="center" vertical="center" wrapText="1"/>
      <protection locked="0"/>
    </xf>
    <xf numFmtId="164" fontId="1" fillId="5" borderId="70" xfId="1" applyNumberFormat="1" applyFont="1" applyFill="1" applyBorder="1" applyAlignment="1" applyProtection="1">
      <alignment horizontal="center" vertical="center" wrapText="1"/>
      <protection locked="0"/>
    </xf>
    <xf numFmtId="164" fontId="1" fillId="5" borderId="71" xfId="1" applyNumberFormat="1" applyFont="1" applyFill="1" applyBorder="1" applyAlignment="1" applyProtection="1">
      <alignment horizontal="center" vertical="center" wrapText="1"/>
      <protection locked="0"/>
    </xf>
    <xf numFmtId="164" fontId="1" fillId="5" borderId="72" xfId="1" applyNumberFormat="1" applyFont="1" applyFill="1" applyBorder="1" applyAlignment="1" applyProtection="1">
      <alignment horizontal="center" vertical="center" wrapText="1"/>
      <protection locked="0"/>
    </xf>
    <xf numFmtId="164" fontId="1" fillId="5" borderId="62" xfId="1" applyNumberFormat="1" applyFont="1" applyFill="1" applyBorder="1" applyAlignment="1" applyProtection="1">
      <alignment horizontal="center" vertical="center" wrapText="1"/>
      <protection locked="0"/>
    </xf>
    <xf numFmtId="164" fontId="0" fillId="5" borderId="62" xfId="0" applyNumberFormat="1" applyFill="1" applyBorder="1" applyAlignment="1" applyProtection="1">
      <alignment horizontal="center" vertical="center" wrapText="1"/>
      <protection locked="0"/>
    </xf>
    <xf numFmtId="0" fontId="1" fillId="0" borderId="1" xfId="1" applyFont="1" applyBorder="1" applyAlignment="1">
      <alignment horizontal="left" vertical="center"/>
    </xf>
    <xf numFmtId="164" fontId="1" fillId="5" borderId="1" xfId="1" applyNumberFormat="1" applyFont="1" applyFill="1" applyBorder="1" applyAlignment="1" applyProtection="1">
      <alignment horizontal="center" vertical="center" wrapText="1"/>
      <protection locked="0"/>
    </xf>
    <xf numFmtId="0" fontId="0" fillId="5" borderId="1" xfId="1" applyFont="1" applyFill="1" applyBorder="1" applyAlignment="1" applyProtection="1">
      <alignment horizontal="center" vertical="center" wrapText="1"/>
      <protection locked="0"/>
    </xf>
    <xf numFmtId="0" fontId="1" fillId="5" borderId="1" xfId="1" applyFont="1" applyFill="1" applyBorder="1" applyAlignment="1" applyProtection="1">
      <alignment horizontal="center" vertical="center" wrapText="1"/>
      <protection locked="0"/>
    </xf>
    <xf numFmtId="0" fontId="0" fillId="0" borderId="1" xfId="1" applyFont="1" applyBorder="1" applyAlignment="1">
      <alignment horizontal="left" vertical="center"/>
    </xf>
    <xf numFmtId="0" fontId="1" fillId="0" borderId="8" xfId="1"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1" xfId="0" applyBorder="1" applyAlignment="1">
      <alignment vertical="center" wrapText="1"/>
    </xf>
    <xf numFmtId="0" fontId="5" fillId="0" borderId="29" xfId="1" applyFont="1" applyBorder="1" applyAlignment="1">
      <alignment horizontal="left" wrapText="1"/>
    </xf>
    <xf numFmtId="0" fontId="5" fillId="0" borderId="30" xfId="1" applyFont="1" applyBorder="1" applyAlignment="1">
      <alignment horizontal="left" wrapText="1"/>
    </xf>
    <xf numFmtId="0" fontId="5" fillId="0" borderId="31" xfId="1" applyFont="1" applyBorder="1" applyAlignment="1">
      <alignment horizontal="left" wrapText="1"/>
    </xf>
    <xf numFmtId="164" fontId="1" fillId="5" borderId="67" xfId="1" applyNumberFormat="1" applyFont="1" applyFill="1" applyBorder="1" applyAlignment="1" applyProtection="1">
      <alignment horizontal="center" vertical="center" wrapText="1"/>
      <protection locked="0"/>
    </xf>
    <xf numFmtId="164" fontId="1" fillId="5" borderId="68" xfId="1" applyNumberFormat="1" applyFont="1" applyFill="1" applyBorder="1" applyAlignment="1" applyProtection="1">
      <alignment horizontal="center" vertical="center" wrapText="1"/>
      <protection locked="0"/>
    </xf>
    <xf numFmtId="164" fontId="1" fillId="5" borderId="69" xfId="1" applyNumberFormat="1" applyFont="1" applyFill="1" applyBorder="1" applyAlignment="1" applyProtection="1">
      <alignment horizontal="center" vertical="center" wrapText="1"/>
      <protection locked="0"/>
    </xf>
    <xf numFmtId="164" fontId="1" fillId="5" borderId="61" xfId="1" applyNumberFormat="1" applyFont="1" applyFill="1" applyBorder="1" applyAlignment="1" applyProtection="1">
      <alignment horizontal="center" vertical="center" wrapText="1"/>
      <protection locked="0"/>
    </xf>
    <xf numFmtId="164" fontId="0" fillId="5" borderId="61" xfId="0" applyNumberFormat="1" applyFill="1" applyBorder="1" applyAlignment="1" applyProtection="1">
      <alignment horizontal="center" vertical="center" wrapText="1"/>
      <protection locked="0"/>
    </xf>
    <xf numFmtId="164" fontId="1" fillId="5" borderId="64" xfId="1" applyNumberFormat="1" applyFont="1" applyFill="1" applyBorder="1" applyAlignment="1" applyProtection="1">
      <alignment horizontal="center" vertical="center" wrapText="1"/>
      <protection locked="0"/>
    </xf>
    <xf numFmtId="164" fontId="1" fillId="5" borderId="65" xfId="1" applyNumberFormat="1" applyFont="1" applyFill="1" applyBorder="1" applyAlignment="1" applyProtection="1">
      <alignment horizontal="center" vertical="center" wrapText="1"/>
      <protection locked="0"/>
    </xf>
    <xf numFmtId="164" fontId="1" fillId="5" borderId="66" xfId="1" applyNumberFormat="1" applyFont="1" applyFill="1" applyBorder="1" applyAlignment="1" applyProtection="1">
      <alignment horizontal="center" vertical="center" wrapText="1"/>
      <protection locked="0"/>
    </xf>
    <xf numFmtId="1" fontId="1" fillId="5" borderId="1" xfId="1" applyNumberFormat="1" applyFont="1" applyFill="1" applyBorder="1" applyAlignment="1" applyProtection="1">
      <alignment horizontal="center" vertical="center" wrapText="1"/>
      <protection locked="0"/>
    </xf>
    <xf numFmtId="0" fontId="0" fillId="0" borderId="1" xfId="1" applyFont="1" applyBorder="1" applyAlignment="1">
      <alignment horizontal="left"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xf>
    <xf numFmtId="0" fontId="0" fillId="0" borderId="4" xfId="0" applyBorder="1" applyAlignment="1">
      <alignment vertical="center"/>
    </xf>
    <xf numFmtId="0" fontId="0" fillId="0" borderId="3" xfId="0" applyBorder="1" applyAlignment="1">
      <alignment vertical="center"/>
    </xf>
    <xf numFmtId="14" fontId="1" fillId="5" borderId="1" xfId="1" applyNumberFormat="1" applyFont="1" applyFill="1" applyBorder="1" applyAlignment="1" applyProtection="1">
      <alignment horizontal="center" vertical="center" wrapText="1"/>
      <protection locked="0"/>
    </xf>
    <xf numFmtId="10" fontId="1" fillId="5" borderId="2" xfId="0" applyNumberFormat="1" applyFont="1" applyFill="1" applyBorder="1" applyAlignment="1" applyProtection="1">
      <alignment horizontal="center" vertical="center"/>
      <protection locked="0"/>
    </xf>
    <xf numFmtId="10" fontId="1" fillId="5" borderId="4" xfId="0" applyNumberFormat="1" applyFont="1" applyFill="1" applyBorder="1" applyAlignment="1" applyProtection="1">
      <alignment horizontal="center" vertical="center"/>
      <protection locked="0"/>
    </xf>
    <xf numFmtId="10" fontId="1" fillId="5" borderId="3" xfId="0" applyNumberFormat="1"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6" fillId="0" borderId="2" xfId="1"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2" xfId="1"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8" xfId="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0" fontId="1" fillId="5" borderId="2" xfId="1"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10" fontId="1" fillId="0" borderId="4" xfId="0" applyNumberFormat="1" applyFont="1" applyBorder="1" applyAlignment="1" applyProtection="1">
      <alignment horizontal="center" vertical="center"/>
      <protection locked="0"/>
    </xf>
    <xf numFmtId="10" fontId="1" fillId="0" borderId="3" xfId="0" applyNumberFormat="1" applyFont="1" applyBorder="1" applyAlignment="1" applyProtection="1">
      <alignment horizontal="center" vertical="center"/>
      <protection locked="0"/>
    </xf>
    <xf numFmtId="0" fontId="1" fillId="5" borderId="1" xfId="1" applyFont="1" applyFill="1" applyBorder="1" applyAlignment="1" applyProtection="1">
      <alignment horizontal="center" vertical="center"/>
      <protection locked="0"/>
    </xf>
    <xf numFmtId="0" fontId="1" fillId="5" borderId="2" xfId="1" applyFont="1" applyFill="1" applyBorder="1" applyAlignment="1" applyProtection="1">
      <alignment horizontal="center" vertical="center"/>
      <protection locked="0"/>
    </xf>
    <xf numFmtId="164" fontId="1" fillId="0" borderId="0" xfId="1"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4" xfId="0" applyFont="1" applyBorder="1" applyAlignment="1"/>
    <xf numFmtId="0" fontId="1" fillId="0" borderId="3" xfId="0" applyFont="1" applyBorder="1" applyAlignment="1"/>
    <xf numFmtId="164" fontId="1" fillId="5" borderId="2" xfId="1" applyNumberFormat="1" applyFont="1" applyFill="1" applyBorder="1" applyAlignment="1" applyProtection="1">
      <alignment horizontal="center" vertical="center" wrapText="1"/>
      <protection locked="0"/>
    </xf>
    <xf numFmtId="164" fontId="1" fillId="0" borderId="4" xfId="0" applyNumberFormat="1" applyFont="1" applyBorder="1" applyAlignment="1" applyProtection="1">
      <alignment horizontal="center" vertical="center"/>
      <protection locked="0"/>
    </xf>
    <xf numFmtId="164" fontId="1" fillId="0" borderId="3" xfId="0" applyNumberFormat="1" applyFont="1" applyBorder="1" applyAlignment="1" applyProtection="1">
      <alignment horizontal="center" vertical="center"/>
      <protection locked="0"/>
    </xf>
    <xf numFmtId="0" fontId="9" fillId="0" borderId="1" xfId="1" applyFont="1" applyBorder="1" applyAlignment="1">
      <alignment horizontal="left" vertical="center" wrapText="1"/>
    </xf>
    <xf numFmtId="164" fontId="9" fillId="4" borderId="1" xfId="1" applyNumberFormat="1" applyFont="1" applyFill="1" applyBorder="1" applyAlignment="1">
      <alignment horizontal="center" vertical="center" wrapText="1"/>
    </xf>
    <xf numFmtId="0" fontId="1" fillId="0" borderId="4" xfId="1" applyFont="1" applyBorder="1" applyAlignment="1">
      <alignment horizontal="left" vertical="center"/>
    </xf>
    <xf numFmtId="14" fontId="1" fillId="0" borderId="4" xfId="1" applyNumberFormat="1" applyFont="1" applyBorder="1" applyAlignment="1">
      <alignment horizontal="center" vertical="center" wrapText="1"/>
    </xf>
    <xf numFmtId="164" fontId="0" fillId="5" borderId="1" xfId="1" applyNumberFormat="1" applyFont="1" applyFill="1" applyBorder="1" applyAlignment="1" applyProtection="1">
      <alignment horizontal="center" vertical="center" wrapText="1"/>
      <protection locked="0"/>
    </xf>
    <xf numFmtId="0" fontId="17" fillId="0" borderId="45" xfId="1" applyFont="1" applyBorder="1" applyAlignment="1">
      <alignment horizontal="center" vertical="center"/>
    </xf>
    <xf numFmtId="0" fontId="17" fillId="0" borderId="27" xfId="0" applyFont="1" applyBorder="1" applyAlignment="1">
      <alignment horizontal="center" vertical="center"/>
    </xf>
    <xf numFmtId="0" fontId="19" fillId="0" borderId="29" xfId="1" applyFont="1" applyBorder="1" applyAlignment="1" applyProtection="1">
      <alignment horizontal="center" wrapText="1"/>
      <protection locked="0"/>
    </xf>
    <xf numFmtId="0" fontId="19" fillId="0" borderId="30" xfId="0" applyFont="1" applyBorder="1" applyAlignment="1" applyProtection="1">
      <protection locked="0"/>
    </xf>
    <xf numFmtId="0" fontId="19" fillId="0" borderId="45" xfId="0" applyFont="1" applyBorder="1" applyAlignment="1" applyProtection="1">
      <protection locked="0"/>
    </xf>
    <xf numFmtId="0" fontId="27" fillId="0" borderId="38" xfId="1" applyFont="1" applyBorder="1" applyAlignment="1">
      <alignment horizontal="center" vertical="center"/>
    </xf>
    <xf numFmtId="0" fontId="27" fillId="0" borderId="38" xfId="0" applyFont="1" applyBorder="1" applyAlignment="1">
      <alignment horizontal="center" vertical="center"/>
    </xf>
    <xf numFmtId="0" fontId="1" fillId="0" borderId="2" xfId="1" applyFont="1" applyBorder="1" applyAlignment="1">
      <alignment horizontal="left" vertical="center" wrapText="1"/>
    </xf>
    <xf numFmtId="0" fontId="0" fillId="0" borderId="4" xfId="0" applyBorder="1" applyAlignment="1">
      <alignment wrapText="1"/>
    </xf>
    <xf numFmtId="0" fontId="0" fillId="0" borderId="3" xfId="0" applyBorder="1" applyAlignment="1">
      <alignment wrapText="1"/>
    </xf>
    <xf numFmtId="0" fontId="0" fillId="0" borderId="2" xfId="1" applyFont="1" applyBorder="1" applyAlignment="1">
      <alignment horizontal="left" vertical="center" wrapText="1"/>
    </xf>
    <xf numFmtId="0" fontId="0" fillId="5" borderId="2" xfId="1"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1" applyFont="1" applyBorder="1" applyAlignment="1">
      <alignment horizontal="left" vertical="center"/>
    </xf>
    <xf numFmtId="0" fontId="1" fillId="0" borderId="15" xfId="1" applyFont="1" applyBorder="1" applyAlignment="1">
      <alignment horizontal="left" vertical="center"/>
    </xf>
    <xf numFmtId="0" fontId="5" fillId="0" borderId="29" xfId="1" applyFont="1" applyBorder="1" applyAlignment="1">
      <alignment horizontal="left"/>
    </xf>
    <xf numFmtId="0" fontId="0" fillId="0" borderId="30" xfId="0" applyBorder="1" applyAlignment="1">
      <alignment horizontal="left"/>
    </xf>
    <xf numFmtId="0" fontId="0" fillId="0" borderId="30" xfId="0" applyBorder="1" applyAlignment="1"/>
    <xf numFmtId="0" fontId="0" fillId="0" borderId="31" xfId="0" applyBorder="1" applyAlignment="1"/>
    <xf numFmtId="0" fontId="0" fillId="0" borderId="4"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lignment horizontal="left" vertical="center" wrapText="1"/>
    </xf>
    <xf numFmtId="0" fontId="1" fillId="0" borderId="14" xfId="1" applyFont="1" applyBorder="1" applyAlignment="1">
      <alignment horizontal="left" vertical="center"/>
    </xf>
    <xf numFmtId="0" fontId="1" fillId="5" borderId="14" xfId="1" applyFont="1" applyFill="1" applyBorder="1" applyAlignment="1" applyProtection="1">
      <alignment horizontal="center" vertical="center" wrapText="1"/>
      <protection locked="0"/>
    </xf>
    <xf numFmtId="0" fontId="17" fillId="0" borderId="26" xfId="1" applyFont="1" applyBorder="1" applyAlignment="1">
      <alignment horizontal="center" vertical="center"/>
    </xf>
    <xf numFmtId="0" fontId="1" fillId="5" borderId="2" xfId="1" applyFont="1" applyFill="1" applyBorder="1" applyAlignment="1" applyProtection="1">
      <alignment horizontal="left" vertical="center" wrapText="1"/>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1" fillId="5" borderId="8" xfId="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4" xfId="0" applyBorder="1" applyAlignment="1">
      <alignment horizontal="left" vertical="center"/>
    </xf>
    <xf numFmtId="0" fontId="27" fillId="0" borderId="39" xfId="0" applyFont="1" applyBorder="1" applyAlignment="1">
      <alignment horizontal="center" vertical="center"/>
    </xf>
    <xf numFmtId="0" fontId="1" fillId="5" borderId="6" xfId="1" applyFont="1"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5" borderId="2" xfId="1" applyFont="1" applyFill="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30" xfId="0" applyFont="1" applyBorder="1" applyAlignment="1">
      <alignment horizontal="left"/>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28" fillId="0" borderId="0" xfId="1" applyFont="1" applyAlignment="1">
      <alignment horizontal="center"/>
    </xf>
    <xf numFmtId="0" fontId="18" fillId="0" borderId="0" xfId="0" applyFont="1" applyAlignment="1">
      <alignment horizontal="center"/>
    </xf>
    <xf numFmtId="0" fontId="27" fillId="0" borderId="55" xfId="1" applyFont="1" applyBorder="1" applyAlignment="1">
      <alignment horizontal="center" vertical="center"/>
    </xf>
    <xf numFmtId="0" fontId="27" fillId="0" borderId="53" xfId="0" applyFont="1" applyBorder="1" applyAlignment="1">
      <alignment horizontal="center" vertical="center"/>
    </xf>
    <xf numFmtId="0" fontId="27" fillId="0" borderId="56" xfId="0" applyFont="1" applyBorder="1" applyAlignment="1">
      <alignment horizontal="center" vertical="center"/>
    </xf>
    <xf numFmtId="0" fontId="27" fillId="0" borderId="53" xfId="1" applyFont="1" applyBorder="1" applyAlignment="1">
      <alignment horizontal="center" vertical="center"/>
    </xf>
    <xf numFmtId="0" fontId="27" fillId="0" borderId="54" xfId="0" applyFont="1" applyBorder="1" applyAlignment="1">
      <alignment horizontal="center" vertical="center"/>
    </xf>
    <xf numFmtId="0" fontId="28" fillId="0" borderId="38" xfId="1" applyFont="1" applyBorder="1" applyAlignment="1">
      <alignment horizontal="center"/>
    </xf>
    <xf numFmtId="0" fontId="18" fillId="0" borderId="38" xfId="0" applyFont="1" applyBorder="1" applyAlignment="1">
      <alignment horizontal="center"/>
    </xf>
    <xf numFmtId="0" fontId="1" fillId="0" borderId="4" xfId="1" applyFont="1" applyBorder="1" applyAlignment="1">
      <alignment horizontal="left" vertical="center" wrapText="1"/>
    </xf>
    <xf numFmtId="0" fontId="1" fillId="0" borderId="3" xfId="1" applyFont="1" applyBorder="1" applyAlignment="1">
      <alignment horizontal="left" vertical="center" wrapText="1"/>
    </xf>
    <xf numFmtId="10" fontId="1" fillId="5" borderId="2" xfId="1" applyNumberFormat="1" applyFont="1" applyFill="1" applyBorder="1" applyAlignment="1" applyProtection="1">
      <alignment horizontal="center" vertical="center" wrapText="1"/>
      <protection locked="0"/>
    </xf>
    <xf numFmtId="10" fontId="0" fillId="0" borderId="4" xfId="0" applyNumberFormat="1" applyBorder="1" applyAlignment="1" applyProtection="1">
      <alignment horizontal="center" vertical="center" wrapText="1"/>
      <protection locked="0"/>
    </xf>
    <xf numFmtId="10" fontId="0" fillId="0" borderId="3" xfId="0" applyNumberFormat="1" applyBorder="1" applyAlignment="1" applyProtection="1">
      <alignment horizontal="center" vertical="center" wrapText="1"/>
      <protection locked="0"/>
    </xf>
    <xf numFmtId="0" fontId="1" fillId="5" borderId="2" xfId="1" applyFont="1" applyFill="1" applyBorder="1" applyAlignment="1" applyProtection="1">
      <alignment horizontal="center" vertical="center" wrapText="1"/>
      <protection locked="0"/>
    </xf>
    <xf numFmtId="0" fontId="1" fillId="0" borderId="15" xfId="0" applyFont="1" applyBorder="1" applyAlignment="1">
      <alignment horizontal="left" vertical="center"/>
    </xf>
    <xf numFmtId="0" fontId="0" fillId="5" borderId="14" xfId="1" applyFont="1" applyFill="1" applyBorder="1" applyAlignment="1" applyProtection="1">
      <alignment horizontal="left" vertical="center" wrapText="1"/>
      <protection locked="0"/>
    </xf>
    <xf numFmtId="0" fontId="1" fillId="5" borderId="14" xfId="1" applyFont="1" applyFill="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8" xfId="1" applyFont="1" applyBorder="1" applyAlignment="1">
      <alignment horizontal="left" vertical="center" wrapText="1"/>
    </xf>
    <xf numFmtId="0" fontId="1" fillId="0" borderId="9" xfId="1" applyFont="1" applyBorder="1" applyAlignment="1">
      <alignment horizontal="left" vertical="center" wrapText="1"/>
    </xf>
    <xf numFmtId="0" fontId="1" fillId="0" borderId="10" xfId="1" applyFont="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1" fillId="0" borderId="1" xfId="1" applyFont="1" applyBorder="1" applyAlignment="1">
      <alignment horizontal="left" wrapText="1"/>
    </xf>
    <xf numFmtId="0" fontId="5" fillId="5" borderId="34" xfId="1" applyFont="1" applyFill="1"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19" fillId="0" borderId="26" xfId="1" applyFont="1" applyBorder="1" applyAlignment="1" applyProtection="1">
      <alignment horizontal="center" wrapText="1"/>
      <protection locked="0"/>
    </xf>
    <xf numFmtId="0" fontId="17" fillId="0" borderId="27" xfId="0" applyFont="1" applyBorder="1" applyAlignment="1" applyProtection="1">
      <alignment horizontal="center"/>
      <protection locked="0"/>
    </xf>
    <xf numFmtId="0" fontId="0" fillId="0" borderId="30" xfId="0" applyBorder="1" applyAlignment="1" applyProtection="1">
      <alignment horizontal="center"/>
      <protection locked="0"/>
    </xf>
    <xf numFmtId="0" fontId="0" fillId="0" borderId="45" xfId="0" applyBorder="1" applyAlignment="1" applyProtection="1">
      <alignment horizontal="center"/>
      <protection locked="0"/>
    </xf>
    <xf numFmtId="0" fontId="1" fillId="5" borderId="8" xfId="1" applyFon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5" borderId="2" xfId="1" applyFont="1" applyFill="1" applyBorder="1" applyAlignment="1" applyProtection="1">
      <alignment horizontal="center" vertical="center"/>
      <protection locked="0"/>
    </xf>
    <xf numFmtId="0" fontId="0" fillId="0" borderId="4" xfId="0" applyBorder="1" applyAlignment="1" applyProtection="1">
      <protection locked="0"/>
    </xf>
    <xf numFmtId="0" fontId="0" fillId="0" borderId="3" xfId="0" applyBorder="1" applyAlignment="1" applyProtection="1">
      <protection locked="0"/>
    </xf>
    <xf numFmtId="0" fontId="0" fillId="5" borderId="8" xfId="0"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5" borderId="2" xfId="0" applyFill="1" applyBorder="1" applyAlignment="1" applyProtection="1">
      <alignment horizontal="center" vertical="center" wrapText="1"/>
      <protection locked="0"/>
    </xf>
    <xf numFmtId="0" fontId="0" fillId="0" borderId="2" xfId="1" applyFont="1" applyBorder="1" applyAlignment="1">
      <alignment horizontal="left"/>
    </xf>
    <xf numFmtId="0" fontId="0" fillId="0" borderId="4" xfId="0" applyBorder="1" applyAlignment="1"/>
    <xf numFmtId="0" fontId="0" fillId="0" borderId="3" xfId="0" applyBorder="1" applyAlignment="1"/>
    <xf numFmtId="0" fontId="19" fillId="0" borderId="26" xfId="0" applyFont="1" applyBorder="1" applyAlignment="1" applyProtection="1">
      <alignment horizontal="center" wrapText="1"/>
      <protection locked="0"/>
    </xf>
    <xf numFmtId="0" fontId="0" fillId="0" borderId="27" xfId="0" applyBorder="1" applyAlignment="1" applyProtection="1">
      <alignment horizontal="center"/>
      <protection locked="0"/>
    </xf>
    <xf numFmtId="10" fontId="1" fillId="5" borderId="4" xfId="1" applyNumberFormat="1" applyFont="1" applyFill="1" applyBorder="1" applyAlignment="1" applyProtection="1">
      <alignment horizontal="center" vertical="center" wrapText="1"/>
      <protection locked="0"/>
    </xf>
    <xf numFmtId="10" fontId="1" fillId="5" borderId="3" xfId="1" applyNumberFormat="1" applyFont="1" applyFill="1" applyBorder="1" applyAlignment="1" applyProtection="1">
      <alignment horizontal="center" vertical="center" wrapText="1"/>
      <protection locked="0"/>
    </xf>
    <xf numFmtId="14" fontId="6" fillId="0" borderId="7" xfId="1" applyNumberFormat="1" applyFont="1" applyBorder="1" applyAlignment="1">
      <alignment horizontal="center"/>
    </xf>
    <xf numFmtId="0" fontId="1" fillId="0" borderId="7" xfId="0" applyFont="1" applyBorder="1" applyAlignment="1">
      <alignment horizontal="center"/>
    </xf>
    <xf numFmtId="0" fontId="1" fillId="5" borderId="8" xfId="1" applyFont="1" applyFill="1" applyBorder="1" applyAlignment="1" applyProtection="1">
      <alignment horizontal="left" vertical="center" wrapText="1"/>
      <protection locked="0"/>
    </xf>
    <xf numFmtId="0" fontId="1" fillId="5" borderId="9" xfId="1" applyFont="1" applyFill="1" applyBorder="1" applyAlignment="1" applyProtection="1">
      <alignment horizontal="left" vertical="center" wrapText="1"/>
      <protection locked="0"/>
    </xf>
    <xf numFmtId="0" fontId="1" fillId="5" borderId="10" xfId="1"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8" fillId="0" borderId="33" xfId="1" applyFont="1" applyBorder="1" applyAlignment="1">
      <alignment horizontal="center"/>
    </xf>
    <xf numFmtId="0" fontId="18" fillId="0" borderId="33" xfId="0" applyFont="1" applyBorder="1" applyAlignment="1">
      <alignment horizont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2" borderId="0" xfId="1" applyFont="1" applyFill="1" applyAlignment="1">
      <alignment horizontal="center"/>
    </xf>
    <xf numFmtId="0" fontId="15" fillId="0" borderId="0" xfId="1" applyFont="1" applyAlignment="1">
      <alignment horizontal="center"/>
    </xf>
    <xf numFmtId="0" fontId="4" fillId="6" borderId="0" xfId="1" applyFont="1" applyFill="1" applyAlignment="1"/>
    <xf numFmtId="0" fontId="4" fillId="6" borderId="0" xfId="0" applyFont="1" applyFill="1" applyAlignment="1"/>
    <xf numFmtId="0" fontId="0" fillId="0" borderId="1" xfId="1" applyFont="1" applyBorder="1" applyAlignment="1">
      <alignment horizontal="left"/>
    </xf>
    <xf numFmtId="0" fontId="1" fillId="0" borderId="1" xfId="0" applyFont="1" applyBorder="1" applyAlignment="1"/>
    <xf numFmtId="0" fontId="1" fillId="0" borderId="1" xfId="0" applyFont="1" applyBorder="1" applyAlignment="1" applyProtection="1">
      <alignment horizontal="center" vertical="center"/>
      <protection locked="0"/>
    </xf>
    <xf numFmtId="0" fontId="1" fillId="0" borderId="2" xfId="1" applyFont="1" applyBorder="1" applyAlignment="1">
      <alignment horizontal="left"/>
    </xf>
    <xf numFmtId="0" fontId="1" fillId="0" borderId="9" xfId="1" applyFont="1" applyBorder="1" applyAlignment="1">
      <alignment horizontal="left"/>
    </xf>
    <xf numFmtId="0" fontId="1" fillId="0" borderId="9" xfId="0" applyFont="1" applyBorder="1" applyAlignment="1">
      <alignment horizontal="left"/>
    </xf>
    <xf numFmtId="0" fontId="1" fillId="0" borderId="9" xfId="1"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xf>
    <xf numFmtId="14" fontId="1" fillId="5" borderId="1" xfId="1" applyNumberFormat="1" applyFont="1" applyFill="1" applyBorder="1" applyAlignment="1" applyProtection="1">
      <alignment horizontal="center" vertical="center"/>
      <protection locked="0"/>
    </xf>
    <xf numFmtId="14" fontId="1" fillId="0" borderId="1" xfId="0" applyNumberFormat="1" applyFont="1" applyBorder="1" applyAlignment="1" applyProtection="1">
      <alignment horizontal="center" vertical="center"/>
      <protection locked="0"/>
    </xf>
    <xf numFmtId="1" fontId="1" fillId="5" borderId="2" xfId="1" applyNumberFormat="1" applyFont="1" applyFill="1" applyBorder="1" applyAlignment="1" applyProtection="1">
      <alignment horizontal="center" vertical="center"/>
      <protection locked="0"/>
    </xf>
    <xf numFmtId="0" fontId="10" fillId="2" borderId="0" xfId="1" applyFont="1" applyFill="1" applyAlignment="1">
      <alignment horizontal="left"/>
    </xf>
    <xf numFmtId="0" fontId="11" fillId="0" borderId="0" xfId="0" applyFont="1" applyAlignment="1">
      <alignment horizontal="left"/>
    </xf>
    <xf numFmtId="0" fontId="1" fillId="5" borderId="4" xfId="1" applyFont="1" applyFill="1" applyBorder="1" applyAlignment="1" applyProtection="1">
      <alignment horizontal="center" vertical="center"/>
      <protection locked="0"/>
    </xf>
    <xf numFmtId="0" fontId="1" fillId="5" borderId="3" xfId="1" applyFont="1" applyFill="1" applyBorder="1" applyAlignment="1" applyProtection="1">
      <alignment horizontal="center" vertical="center"/>
      <protection locked="0"/>
    </xf>
    <xf numFmtId="14" fontId="0" fillId="5" borderId="1" xfId="1" applyNumberFormat="1" applyFont="1" applyFill="1" applyBorder="1" applyAlignment="1" applyProtection="1">
      <alignment horizontal="center" vertical="center"/>
      <protection locked="0"/>
    </xf>
    <xf numFmtId="0" fontId="1" fillId="0" borderId="9" xfId="1" applyFont="1" applyBorder="1" applyAlignment="1">
      <alignment horizontal="left" vertical="center"/>
    </xf>
    <xf numFmtId="14" fontId="1" fillId="0" borderId="9" xfId="1" applyNumberFormat="1" applyFont="1" applyBorder="1" applyAlignment="1">
      <alignment horizontal="center" vertical="center" wrapText="1"/>
    </xf>
    <xf numFmtId="0" fontId="1" fillId="0" borderId="9" xfId="1" applyFont="1" applyBorder="1" applyAlignment="1">
      <alignment horizontal="center" vertical="center" wrapText="1"/>
    </xf>
    <xf numFmtId="0" fontId="1" fillId="0" borderId="7" xfId="1" applyFont="1" applyBorder="1" applyAlignment="1">
      <alignment horizontal="left" vertical="center"/>
    </xf>
    <xf numFmtId="14" fontId="6" fillId="0" borderId="7" xfId="1" applyNumberFormat="1" applyFont="1" applyBorder="1" applyAlignment="1">
      <alignment horizontal="center" vertical="center" wrapText="1"/>
    </xf>
    <xf numFmtId="0" fontId="6" fillId="0" borderId="7" xfId="1" applyFont="1" applyBorder="1" applyAlignment="1">
      <alignment horizontal="center" vertical="center" wrapText="1"/>
    </xf>
    <xf numFmtId="0" fontId="1" fillId="0" borderId="3" xfId="1" applyFont="1" applyBorder="1" applyAlignment="1">
      <alignment horizontal="left" vertical="center"/>
    </xf>
    <xf numFmtId="164" fontId="1" fillId="5" borderId="4" xfId="1" applyNumberFormat="1" applyFont="1" applyFill="1" applyBorder="1" applyAlignment="1" applyProtection="1">
      <alignment horizontal="center" vertical="center" wrapText="1"/>
      <protection locked="0"/>
    </xf>
    <xf numFmtId="164" fontId="1" fillId="5" borderId="3" xfId="1" applyNumberFormat="1" applyFont="1" applyFill="1" applyBorder="1" applyAlignment="1" applyProtection="1">
      <alignment horizontal="center" vertical="center" wrapText="1"/>
      <protection locked="0"/>
    </xf>
    <xf numFmtId="164" fontId="1" fillId="0" borderId="4" xfId="0" applyNumberFormat="1" applyFont="1" applyBorder="1" applyAlignment="1" applyProtection="1">
      <alignment horizontal="center" vertical="center" wrapText="1"/>
      <protection locked="0"/>
    </xf>
    <xf numFmtId="164" fontId="1" fillId="0" borderId="3" xfId="0" applyNumberFormat="1" applyFont="1" applyBorder="1" applyAlignment="1" applyProtection="1">
      <alignment horizontal="center" vertical="center" wrapText="1"/>
      <protection locked="0"/>
    </xf>
    <xf numFmtId="0" fontId="9" fillId="0" borderId="1" xfId="1" applyFont="1" applyBorder="1" applyAlignment="1">
      <alignment horizontal="left" vertical="center"/>
    </xf>
    <xf numFmtId="164" fontId="9" fillId="0" borderId="14" xfId="1" applyNumberFormat="1" applyFont="1" applyBorder="1" applyAlignment="1">
      <alignment horizontal="center" vertical="center" wrapText="1"/>
    </xf>
    <xf numFmtId="0" fontId="9" fillId="0" borderId="14" xfId="1" applyFont="1" applyBorder="1" applyAlignment="1">
      <alignment horizontal="left" vertical="center"/>
    </xf>
    <xf numFmtId="14" fontId="0" fillId="5" borderId="1" xfId="1" applyNumberFormat="1" applyFont="1" applyFill="1" applyBorder="1" applyAlignment="1" applyProtection="1">
      <alignment horizontal="center" vertical="center" wrapText="1"/>
      <protection locked="0"/>
    </xf>
    <xf numFmtId="0" fontId="9" fillId="0" borderId="2" xfId="1"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xf>
    <xf numFmtId="164" fontId="9" fillId="0" borderId="8" xfId="1"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0" fontId="9" fillId="0" borderId="8" xfId="1" applyFont="1" applyBorder="1" applyAlignment="1">
      <alignment horizontal="left" vertical="center"/>
    </xf>
    <xf numFmtId="0" fontId="9" fillId="0" borderId="9" xfId="0" applyFont="1" applyBorder="1" applyAlignment="1">
      <alignment vertical="center"/>
    </xf>
    <xf numFmtId="0" fontId="9" fillId="0" borderId="10"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center"/>
    </xf>
    <xf numFmtId="164" fontId="1" fillId="0" borderId="4" xfId="0" applyNumberFormat="1" applyFont="1" applyBorder="1" applyAlignment="1" applyProtection="1">
      <alignment vertical="center"/>
      <protection locked="0"/>
    </xf>
    <xf numFmtId="164" fontId="1" fillId="0" borderId="3" xfId="0" applyNumberFormat="1" applyFont="1" applyBorder="1" applyAlignment="1" applyProtection="1">
      <alignment vertical="center"/>
      <protection locked="0"/>
    </xf>
    <xf numFmtId="0" fontId="11" fillId="0" borderId="29" xfId="1" applyFont="1" applyBorder="1" applyAlignment="1">
      <alignment wrapText="1"/>
    </xf>
    <xf numFmtId="0" fontId="11" fillId="0" borderId="30" xfId="1" applyFont="1" applyBorder="1" applyAlignment="1">
      <alignment wrapText="1"/>
    </xf>
    <xf numFmtId="0" fontId="11" fillId="0" borderId="31" xfId="1" applyFont="1" applyBorder="1" applyAlignment="1">
      <alignment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5" borderId="29" xfId="0" applyFont="1" applyFill="1" applyBorder="1" applyAlignment="1" applyProtection="1">
      <alignment horizontal="center" vertical="center" wrapText="1"/>
      <protection locked="0"/>
    </xf>
    <xf numFmtId="0" fontId="21" fillId="5" borderId="30" xfId="0" applyFont="1" applyFill="1" applyBorder="1" applyAlignment="1" applyProtection="1">
      <alignment horizontal="center" vertical="center" wrapText="1"/>
      <protection locked="0"/>
    </xf>
    <xf numFmtId="0" fontId="21" fillId="5" borderId="31" xfId="0" applyFont="1" applyFill="1" applyBorder="1" applyAlignment="1" applyProtection="1">
      <alignment horizontal="center" vertical="center" wrapText="1"/>
      <protection locked="0"/>
    </xf>
    <xf numFmtId="0" fontId="11" fillId="0" borderId="30" xfId="0" applyFont="1" applyBorder="1" applyAlignment="1">
      <alignment wrapText="1"/>
    </xf>
    <xf numFmtId="0" fontId="11" fillId="0" borderId="31" xfId="0" applyFont="1" applyBorder="1" applyAlignment="1">
      <alignment wrapText="1"/>
    </xf>
    <xf numFmtId="0" fontId="5" fillId="0" borderId="33" xfId="0" applyFont="1" applyBorder="1" applyAlignment="1" applyProtection="1">
      <alignment vertical="top" wrapText="1"/>
      <protection locked="0"/>
    </xf>
    <xf numFmtId="0" fontId="0" fillId="0" borderId="33" xfId="0"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0" xfId="0" applyAlignment="1" applyProtection="1">
      <alignment vertical="top" wrapText="1"/>
      <protection locked="0"/>
    </xf>
    <xf numFmtId="0" fontId="0" fillId="0" borderId="36" xfId="0" applyBorder="1" applyAlignment="1" applyProtection="1">
      <alignment vertical="top" wrapText="1"/>
      <protection locked="0"/>
    </xf>
    <xf numFmtId="0" fontId="0" fillId="0" borderId="37" xfId="0" applyBorder="1" applyAlignment="1" applyProtection="1">
      <alignment vertical="top" wrapText="1"/>
      <protection locked="0"/>
    </xf>
    <xf numFmtId="0" fontId="0" fillId="0" borderId="38" xfId="0" applyBorder="1" applyAlignment="1" applyProtection="1">
      <alignment vertical="top" wrapText="1"/>
      <protection locked="0"/>
    </xf>
    <xf numFmtId="0" fontId="0" fillId="0" borderId="39" xfId="0" applyBorder="1" applyAlignment="1" applyProtection="1">
      <alignment vertical="top" wrapText="1"/>
      <protection locked="0"/>
    </xf>
    <xf numFmtId="0" fontId="11" fillId="0" borderId="29" xfId="1"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30" fillId="0" borderId="1" xfId="1" applyFont="1" applyBorder="1" applyAlignment="1">
      <alignment horizontal="left" vertical="center" wrapText="1"/>
    </xf>
    <xf numFmtId="0" fontId="30" fillId="0" borderId="1" xfId="0" applyFont="1" applyBorder="1" applyAlignment="1">
      <alignment wrapText="1"/>
    </xf>
    <xf numFmtId="0" fontId="0" fillId="0" borderId="1" xfId="0" applyBorder="1" applyAlignment="1">
      <alignment vertical="center" wrapText="1"/>
    </xf>
    <xf numFmtId="0" fontId="11" fillId="0" borderId="29" xfId="1" applyFont="1"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0" xfId="0" applyAlignment="1" applyProtection="1">
      <alignment wrapText="1"/>
      <protection locked="0"/>
    </xf>
    <xf numFmtId="0" fontId="0" fillId="0" borderId="12"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11" xfId="0" applyBorder="1" applyAlignment="1" applyProtection="1">
      <alignment wrapText="1"/>
      <protection locked="0"/>
    </xf>
    <xf numFmtId="0" fontId="0" fillId="0" borderId="9"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0" xfId="0" applyAlignment="1">
      <alignment wrapText="1"/>
    </xf>
    <xf numFmtId="0" fontId="0" fillId="0" borderId="1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11" xfId="0" applyBorder="1" applyAlignment="1">
      <alignment wrapText="1"/>
    </xf>
    <xf numFmtId="1" fontId="1" fillId="5" borderId="2" xfId="1" applyNumberFormat="1" applyFont="1" applyFill="1" applyBorder="1" applyAlignment="1" applyProtection="1">
      <alignment horizontal="center" vertical="center" wrapText="1"/>
      <protection locked="0"/>
    </xf>
    <xf numFmtId="1" fontId="0" fillId="0" borderId="4" xfId="0" applyNumberFormat="1" applyBorder="1" applyAlignment="1" applyProtection="1">
      <alignment horizontal="center" vertical="center" wrapText="1"/>
      <protection locked="0"/>
    </xf>
    <xf numFmtId="1" fontId="0" fillId="0" borderId="3" xfId="0" applyNumberFormat="1" applyBorder="1" applyAlignment="1" applyProtection="1">
      <alignment horizontal="center" vertical="center" wrapText="1"/>
      <protection locked="0"/>
    </xf>
    <xf numFmtId="1" fontId="30" fillId="5" borderId="2" xfId="1" applyNumberFormat="1" applyFont="1" applyFill="1" applyBorder="1" applyAlignment="1" applyProtection="1">
      <alignment horizontal="center" vertical="center" wrapText="1"/>
      <protection locked="0"/>
    </xf>
    <xf numFmtId="1" fontId="30" fillId="0" borderId="4" xfId="0" applyNumberFormat="1" applyFont="1" applyBorder="1" applyAlignment="1" applyProtection="1">
      <alignment horizontal="center" vertical="center" wrapText="1"/>
      <protection locked="0"/>
    </xf>
    <xf numFmtId="1" fontId="30" fillId="0" borderId="3" xfId="0" applyNumberFormat="1" applyFont="1" applyBorder="1" applyAlignment="1" applyProtection="1">
      <alignment horizontal="center" vertical="center" wrapText="1"/>
      <protection locked="0"/>
    </xf>
    <xf numFmtId="0" fontId="30" fillId="0" borderId="6" xfId="1" applyFont="1" applyBorder="1" applyAlignment="1">
      <alignment horizontal="left" vertical="center"/>
    </xf>
    <xf numFmtId="0" fontId="30" fillId="0" borderId="7" xfId="0" applyFont="1" applyBorder="1" applyAlignment="1">
      <alignment vertical="center"/>
    </xf>
    <xf numFmtId="0" fontId="30" fillId="0" borderId="11" xfId="0" applyFont="1" applyBorder="1" applyAlignment="1">
      <alignment vertical="center"/>
    </xf>
    <xf numFmtId="14" fontId="30" fillId="5" borderId="6" xfId="1" applyNumberFormat="1" applyFont="1" applyFill="1" applyBorder="1" applyAlignment="1" applyProtection="1">
      <alignment horizontal="center" vertical="center" wrapText="1"/>
      <protection locked="0"/>
    </xf>
    <xf numFmtId="14" fontId="30" fillId="0" borderId="7" xfId="0" applyNumberFormat="1" applyFont="1" applyBorder="1" applyAlignment="1" applyProtection="1">
      <alignment vertical="center"/>
      <protection locked="0"/>
    </xf>
    <xf numFmtId="14" fontId="30" fillId="0" borderId="11" xfId="0" applyNumberFormat="1" applyFont="1" applyBorder="1" applyAlignment="1" applyProtection="1">
      <alignment vertical="center"/>
      <protection locked="0"/>
    </xf>
    <xf numFmtId="0" fontId="1" fillId="5" borderId="1" xfId="1" applyFont="1" applyFill="1" applyBorder="1" applyAlignment="1" applyProtection="1">
      <alignment wrapText="1"/>
      <protection locked="0"/>
    </xf>
    <xf numFmtId="0" fontId="0" fillId="0" borderId="1" xfId="0" applyBorder="1" applyAlignment="1" applyProtection="1">
      <alignment wrapText="1"/>
      <protection locked="0"/>
    </xf>
    <xf numFmtId="14" fontId="30" fillId="5" borderId="2" xfId="1" applyNumberFormat="1" applyFont="1" applyFill="1" applyBorder="1" applyAlignment="1" applyProtection="1">
      <alignment horizontal="center" vertical="center" wrapText="1"/>
      <protection locked="0"/>
    </xf>
    <xf numFmtId="14" fontId="30" fillId="0" borderId="4" xfId="0" applyNumberFormat="1" applyFont="1" applyBorder="1" applyAlignment="1" applyProtection="1">
      <alignment vertical="center" wrapText="1"/>
      <protection locked="0"/>
    </xf>
    <xf numFmtId="14" fontId="30" fillId="0" borderId="3" xfId="0" applyNumberFormat="1" applyFont="1" applyBorder="1" applyAlignment="1" applyProtection="1">
      <alignment vertical="center" wrapText="1"/>
      <protection locked="0"/>
    </xf>
    <xf numFmtId="0" fontId="30" fillId="0" borderId="2" xfId="1" applyFont="1" applyBorder="1" applyAlignment="1">
      <alignment horizontal="left" vertical="center" wrapText="1"/>
    </xf>
    <xf numFmtId="0" fontId="30" fillId="0" borderId="4" xfId="0" applyFont="1" applyBorder="1" applyAlignment="1">
      <alignment vertical="center" wrapText="1"/>
    </xf>
    <xf numFmtId="0" fontId="30" fillId="0" borderId="3" xfId="0" applyFont="1" applyBorder="1" applyAlignment="1">
      <alignment vertical="center" wrapText="1"/>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0" fontId="1" fillId="4" borderId="2" xfId="1" applyFont="1" applyFill="1" applyBorder="1" applyAlignment="1">
      <alignment horizontal="left"/>
    </xf>
    <xf numFmtId="0" fontId="1" fillId="0" borderId="2" xfId="1" applyFont="1" applyBorder="1" applyAlignment="1"/>
    <xf numFmtId="0" fontId="0" fillId="0" borderId="8" xfId="0" applyBorder="1" applyAlignment="1">
      <alignment vertical="center" wrapText="1"/>
    </xf>
    <xf numFmtId="10" fontId="1" fillId="5" borderId="1" xfId="1" applyNumberFormat="1" applyFont="1" applyFill="1" applyBorder="1" applyAlignment="1" applyProtection="1">
      <alignment horizontal="center" vertical="center"/>
      <protection locked="0"/>
    </xf>
    <xf numFmtId="14" fontId="1" fillId="5" borderId="2" xfId="1" applyNumberFormat="1" applyFont="1" applyFill="1" applyBorder="1" applyAlignment="1" applyProtection="1">
      <alignment horizontal="center" vertical="center"/>
      <protection locked="0"/>
    </xf>
    <xf numFmtId="0" fontId="30" fillId="0" borderId="2" xfId="1" applyFont="1" applyBorder="1" applyAlignment="1">
      <alignment horizontal="left"/>
    </xf>
    <xf numFmtId="0" fontId="30" fillId="0" borderId="4" xfId="0" applyFont="1" applyBorder="1" applyAlignment="1"/>
    <xf numFmtId="0" fontId="30" fillId="0" borderId="3" xfId="0" applyFont="1" applyBorder="1" applyAlignment="1"/>
    <xf numFmtId="0" fontId="18" fillId="5" borderId="2" xfId="1" applyFont="1" applyFill="1" applyBorder="1" applyAlignment="1" applyProtection="1">
      <alignment horizontal="center" vertical="center"/>
      <protection locked="0"/>
    </xf>
    <xf numFmtId="0" fontId="18" fillId="0" borderId="4" xfId="0" applyFont="1" applyBorder="1" applyAlignment="1" applyProtection="1">
      <protection locked="0"/>
    </xf>
    <xf numFmtId="0" fontId="18" fillId="0" borderId="3" xfId="0" applyFont="1" applyBorder="1" applyAlignment="1" applyProtection="1">
      <protection locked="0"/>
    </xf>
    <xf numFmtId="0" fontId="30" fillId="0" borderId="4" xfId="1" applyFont="1" applyBorder="1" applyAlignment="1">
      <alignment horizontal="left" vertical="center" wrapText="1"/>
    </xf>
    <xf numFmtId="0" fontId="30" fillId="0" borderId="3" xfId="1" applyFont="1" applyBorder="1" applyAlignment="1">
      <alignment horizontal="left" vertical="center" wrapText="1"/>
    </xf>
    <xf numFmtId="0" fontId="1" fillId="0" borderId="4" xfId="1" applyFont="1" applyBorder="1" applyAlignment="1">
      <alignment horizontal="left"/>
    </xf>
    <xf numFmtId="0" fontId="1" fillId="0" borderId="3" xfId="1" applyFont="1" applyBorder="1" applyAlignment="1">
      <alignment horizontal="left"/>
    </xf>
    <xf numFmtId="0" fontId="1" fillId="0" borderId="1" xfId="1" applyFont="1" applyBorder="1" applyAlignment="1">
      <alignment horizontal="left"/>
    </xf>
    <xf numFmtId="0" fontId="0" fillId="4" borderId="0" xfId="1" applyFont="1" applyFill="1" applyAlignment="1">
      <alignment horizontal="left" vertical="center"/>
    </xf>
    <xf numFmtId="0" fontId="0" fillId="4" borderId="0" xfId="0" applyFill="1" applyAlignment="1">
      <alignment horizontal="left" vertical="center"/>
    </xf>
    <xf numFmtId="49" fontId="0" fillId="4" borderId="0" xfId="1" applyNumberFormat="1" applyFont="1" applyFill="1" applyAlignment="1">
      <alignment horizontal="center" vertical="center"/>
    </xf>
    <xf numFmtId="49" fontId="1" fillId="4" borderId="0" xfId="0" applyNumberFormat="1" applyFont="1" applyFill="1" applyAlignment="1">
      <alignment horizontal="center" vertical="center"/>
    </xf>
    <xf numFmtId="0" fontId="0" fillId="0" borderId="2" xfId="1" applyFont="1" applyBorder="1" applyAlignment="1"/>
    <xf numFmtId="10" fontId="1" fillId="5" borderId="1" xfId="1" applyNumberFormat="1" applyFont="1" applyFill="1" applyBorder="1" applyAlignment="1" applyProtection="1">
      <alignment horizontal="center" vertical="center" wrapText="1"/>
      <protection locked="0"/>
    </xf>
    <xf numFmtId="0" fontId="1" fillId="5" borderId="1" xfId="1" applyFont="1"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64" fontId="1" fillId="5" borderId="14" xfId="1" applyNumberFormat="1" applyFont="1" applyFill="1" applyBorder="1" applyAlignment="1" applyProtection="1">
      <alignment horizontal="center" vertical="center" wrapText="1"/>
      <protection locked="0"/>
    </xf>
    <xf numFmtId="0" fontId="1" fillId="0" borderId="8" xfId="1" applyFont="1" applyBorder="1" applyAlignment="1">
      <alignment horizontal="left" vertical="center"/>
    </xf>
    <xf numFmtId="0" fontId="1" fillId="0" borderId="9" xfId="0" applyFont="1" applyBorder="1" applyAlignment="1"/>
    <xf numFmtId="0" fontId="1" fillId="0" borderId="10" xfId="0" applyFont="1" applyBorder="1" applyAlignment="1"/>
    <xf numFmtId="14" fontId="1" fillId="0" borderId="7" xfId="1" applyNumberFormat="1" applyFont="1" applyBorder="1" applyAlignment="1">
      <alignment horizontal="center" vertical="center" wrapText="1"/>
    </xf>
    <xf numFmtId="0" fontId="1" fillId="0" borderId="7" xfId="1" applyFont="1" applyBorder="1" applyAlignment="1">
      <alignment horizontal="center" vertical="center" wrapText="1"/>
    </xf>
    <xf numFmtId="14" fontId="1" fillId="5" borderId="2" xfId="1" applyNumberFormat="1" applyFont="1" applyFill="1" applyBorder="1" applyAlignment="1" applyProtection="1">
      <alignment horizontal="center" vertical="center" wrapText="1"/>
      <protection locked="0"/>
    </xf>
    <xf numFmtId="14" fontId="0" fillId="0" borderId="4" xfId="0" applyNumberFormat="1" applyBorder="1" applyAlignment="1" applyProtection="1">
      <alignment vertical="center"/>
      <protection locked="0"/>
    </xf>
    <xf numFmtId="14" fontId="0" fillId="0" borderId="3" xfId="0" applyNumberFormat="1" applyBorder="1" applyAlignment="1" applyProtection="1">
      <alignment vertical="center"/>
      <protection locked="0"/>
    </xf>
    <xf numFmtId="0" fontId="30" fillId="0" borderId="4" xfId="0" applyFont="1" applyBorder="1" applyAlignment="1" applyProtection="1">
      <protection locked="0"/>
    </xf>
    <xf numFmtId="0" fontId="30" fillId="0" borderId="3" xfId="0" applyFont="1" applyBorder="1" applyAlignment="1" applyProtection="1">
      <protection locked="0"/>
    </xf>
    <xf numFmtId="0" fontId="12" fillId="0" borderId="5" xfId="1" applyFont="1" applyBorder="1" applyAlignment="1"/>
    <xf numFmtId="0" fontId="12" fillId="0" borderId="0" xfId="1" applyFont="1" applyAlignment="1"/>
    <xf numFmtId="0" fontId="0" fillId="0" borderId="4" xfId="0" applyBorder="1" applyAlignment="1">
      <alignment vertical="center" wrapText="1"/>
    </xf>
    <xf numFmtId="0" fontId="0" fillId="0" borderId="3" xfId="0" applyBorder="1" applyAlignment="1">
      <alignment vertical="center" wrapText="1"/>
    </xf>
    <xf numFmtId="0" fontId="6" fillId="0" borderId="7" xfId="1" applyFont="1" applyBorder="1" applyAlignment="1">
      <alignment horizontal="left" vertical="center"/>
    </xf>
    <xf numFmtId="0" fontId="36" fillId="0" borderId="29" xfId="1" applyFont="1" applyBorder="1" applyAlignment="1">
      <alignment horizontal="left"/>
    </xf>
    <xf numFmtId="0" fontId="37" fillId="0" borderId="30" xfId="0" applyFont="1" applyBorder="1" applyAlignment="1">
      <alignment horizontal="left"/>
    </xf>
    <xf numFmtId="0" fontId="37" fillId="0" borderId="30" xfId="0" applyFont="1" applyBorder="1" applyAlignment="1"/>
    <xf numFmtId="0" fontId="37" fillId="0" borderId="31" xfId="0" applyFont="1" applyBorder="1" applyAlignment="1"/>
    <xf numFmtId="0" fontId="1" fillId="0" borderId="15" xfId="0" applyFont="1" applyBorder="1" applyAlignment="1">
      <alignment vertical="center"/>
    </xf>
    <xf numFmtId="0" fontId="1" fillId="0" borderId="6" xfId="0" applyFont="1" applyBorder="1" applyAlignment="1">
      <alignment vertical="center"/>
    </xf>
    <xf numFmtId="0" fontId="1" fillId="0" borderId="11" xfId="1" applyFont="1" applyBorder="1" applyAlignment="1">
      <alignment horizontal="left" vertical="center"/>
    </xf>
    <xf numFmtId="164" fontId="0" fillId="0" borderId="4"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164" fontId="0" fillId="5" borderId="2" xfId="1" quotePrefix="1" applyNumberFormat="1" applyFont="1" applyFill="1" applyBorder="1" applyAlignment="1" applyProtection="1">
      <alignment horizontal="center" vertical="center" wrapText="1"/>
      <protection locked="0"/>
    </xf>
    <xf numFmtId="164" fontId="0" fillId="5" borderId="4" xfId="1" quotePrefix="1" applyNumberFormat="1" applyFont="1" applyFill="1" applyBorder="1" applyAlignment="1" applyProtection="1">
      <alignment horizontal="center" vertical="center" wrapText="1"/>
      <protection locked="0"/>
    </xf>
    <xf numFmtId="164" fontId="0" fillId="5" borderId="3" xfId="1" quotePrefix="1" applyNumberFormat="1" applyFont="1" applyFill="1" applyBorder="1" applyAlignment="1" applyProtection="1">
      <alignment horizontal="center" vertical="center" wrapText="1"/>
      <protection locked="0"/>
    </xf>
    <xf numFmtId="0" fontId="0" fillId="0" borderId="30" xfId="0" applyBorder="1" applyAlignment="1">
      <alignment horizontal="left" wrapText="1"/>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0" xfId="1" applyFont="1" applyAlignment="1">
      <alignment horizontal="left" vertical="center"/>
    </xf>
    <xf numFmtId="0" fontId="30" fillId="5" borderId="2" xfId="1" applyFont="1" applyFill="1" applyBorder="1" applyAlignment="1" applyProtection="1">
      <alignment horizontal="center" vertical="center"/>
      <protection locked="0"/>
    </xf>
    <xf numFmtId="0" fontId="0" fillId="4" borderId="0" xfId="1" applyFont="1" applyFill="1" applyAlignment="1">
      <alignment horizontal="left" vertical="center" wrapText="1"/>
    </xf>
    <xf numFmtId="0" fontId="0" fillId="4" borderId="0" xfId="0" applyFill="1" applyAlignment="1">
      <alignment horizontal="left" vertical="center" wrapText="1"/>
    </xf>
    <xf numFmtId="14" fontId="1" fillId="0" borderId="0" xfId="1" applyNumberFormat="1" applyFont="1" applyAlignment="1">
      <alignment horizontal="center" vertical="center" wrapText="1"/>
    </xf>
    <xf numFmtId="0" fontId="1" fillId="0" borderId="0" xfId="1" applyFont="1" applyAlignment="1">
      <alignment horizontal="center" vertical="center" wrapText="1"/>
    </xf>
    <xf numFmtId="0" fontId="9" fillId="0" borderId="7" xfId="0" applyFont="1" applyBorder="1" applyAlignment="1">
      <alignment horizontal="left"/>
    </xf>
    <xf numFmtId="0" fontId="0" fillId="0" borderId="7" xfId="0" applyBorder="1" applyAlignment="1"/>
    <xf numFmtId="0" fontId="9" fillId="0" borderId="7" xfId="1" applyFont="1" applyBorder="1" applyAlignment="1"/>
    <xf numFmtId="0" fontId="1" fillId="0" borderId="9"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0" fillId="0" borderId="5"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5" borderId="9"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5" xfId="0" applyFill="1" applyBorder="1" applyAlignment="1" applyProtection="1">
      <alignment horizontal="left" vertical="center"/>
      <protection locked="0"/>
    </xf>
    <xf numFmtId="0" fontId="0" fillId="5" borderId="0" xfId="0" applyFill="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1" fillId="5" borderId="8" xfId="0" applyFont="1" applyFill="1" applyBorder="1" applyAlignment="1" applyProtection="1">
      <alignment horizontal="left" vertical="center" wrapText="1"/>
      <protection locked="0"/>
    </xf>
    <xf numFmtId="0" fontId="1" fillId="0" borderId="4" xfId="0" applyFont="1" applyBorder="1" applyAlignment="1" applyProtection="1">
      <alignment vertical="center"/>
      <protection locked="0"/>
    </xf>
    <xf numFmtId="0" fontId="1" fillId="0" borderId="3" xfId="0" applyFont="1" applyBorder="1" applyAlignment="1" applyProtection="1">
      <alignment vertical="center"/>
      <protection locked="0"/>
    </xf>
    <xf numFmtId="14" fontId="9" fillId="0" borderId="7" xfId="1" applyNumberFormat="1" applyFont="1" applyBorder="1" applyAlignment="1">
      <alignment horizontal="left" vertical="center" wrapText="1"/>
    </xf>
    <xf numFmtId="0" fontId="6" fillId="5" borderId="16" xfId="0" applyFont="1" applyFill="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6" fillId="5" borderId="20"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9" fillId="5" borderId="40" xfId="0" applyFont="1" applyFill="1" applyBorder="1" applyAlignment="1" applyProtection="1">
      <alignment horizontal="center" vertical="center"/>
      <protection locked="0"/>
    </xf>
    <xf numFmtId="0" fontId="0" fillId="0" borderId="17" xfId="0" applyBorder="1" applyAlignment="1" applyProtection="1">
      <alignment vertical="center"/>
      <protection locked="0"/>
    </xf>
    <xf numFmtId="0" fontId="0" fillId="0" borderId="47" xfId="0" applyBorder="1" applyAlignment="1" applyProtection="1">
      <alignment vertical="center"/>
      <protection locked="0"/>
    </xf>
    <xf numFmtId="0" fontId="11" fillId="0" borderId="29" xfId="1" applyFont="1" applyBorder="1" applyAlignment="1">
      <alignment vertical="center"/>
    </xf>
    <xf numFmtId="0" fontId="11" fillId="0" borderId="30" xfId="0" applyFont="1" applyBorder="1" applyAlignment="1">
      <alignment vertical="center"/>
    </xf>
    <xf numFmtId="0" fontId="11" fillId="0" borderId="31" xfId="0" applyFont="1" applyBorder="1" applyAlignment="1">
      <alignment vertical="center"/>
    </xf>
    <xf numFmtId="0" fontId="5" fillId="5" borderId="34" xfId="1" applyFont="1" applyFill="1" applyBorder="1" applyAlignment="1" applyProtection="1">
      <alignment vertical="top" wrapText="1"/>
      <protection locked="0"/>
    </xf>
    <xf numFmtId="0" fontId="1" fillId="5" borderId="33" xfId="0" applyFont="1" applyFill="1" applyBorder="1" applyAlignment="1" applyProtection="1">
      <alignment vertical="top" wrapText="1"/>
      <protection locked="0"/>
    </xf>
    <xf numFmtId="0" fontId="1" fillId="5" borderId="35" xfId="0" applyFont="1" applyFill="1" applyBorder="1" applyAlignment="1" applyProtection="1">
      <alignment vertical="top" wrapText="1"/>
      <protection locked="0"/>
    </xf>
    <xf numFmtId="0" fontId="1" fillId="5" borderId="32" xfId="0" applyFont="1" applyFill="1" applyBorder="1" applyAlignment="1" applyProtection="1">
      <alignment vertical="top" wrapText="1"/>
      <protection locked="0"/>
    </xf>
    <xf numFmtId="0" fontId="1" fillId="5" borderId="0" xfId="0" applyFont="1" applyFill="1" applyAlignment="1" applyProtection="1">
      <alignment vertical="top" wrapText="1"/>
      <protection locked="0"/>
    </xf>
    <xf numFmtId="0" fontId="1" fillId="5" borderId="36" xfId="0" applyFont="1" applyFill="1" applyBorder="1" applyAlignment="1" applyProtection="1">
      <alignment vertical="top" wrapText="1"/>
      <protection locked="0"/>
    </xf>
    <xf numFmtId="0" fontId="1" fillId="5" borderId="37" xfId="0" applyFont="1" applyFill="1" applyBorder="1" applyAlignment="1" applyProtection="1">
      <alignment vertical="top" wrapText="1"/>
      <protection locked="0"/>
    </xf>
    <xf numFmtId="0" fontId="1" fillId="5" borderId="38" xfId="0" applyFont="1" applyFill="1" applyBorder="1" applyAlignment="1" applyProtection="1">
      <alignment vertical="top" wrapText="1"/>
      <protection locked="0"/>
    </xf>
    <xf numFmtId="0" fontId="1" fillId="5" borderId="39" xfId="0" applyFont="1" applyFill="1" applyBorder="1" applyAlignment="1" applyProtection="1">
      <alignment vertical="top" wrapText="1"/>
      <protection locked="0"/>
    </xf>
    <xf numFmtId="0" fontId="5" fillId="0" borderId="57" xfId="1" applyFont="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5" borderId="60" xfId="0" applyFill="1" applyBorder="1" applyAlignment="1" applyProtection="1">
      <alignment horizontal="left" vertical="center" wrapText="1"/>
      <protection locked="0"/>
    </xf>
    <xf numFmtId="0" fontId="0" fillId="5" borderId="58" xfId="0" applyFill="1" applyBorder="1" applyAlignment="1" applyProtection="1">
      <alignment horizontal="left" vertical="center" wrapText="1"/>
      <protection locked="0"/>
    </xf>
    <xf numFmtId="0" fontId="21" fillId="5" borderId="29" xfId="1" applyFont="1" applyFill="1" applyBorder="1" applyAlignment="1" applyProtection="1">
      <alignment horizontal="center" vertical="center"/>
      <protection locked="0"/>
    </xf>
    <xf numFmtId="0" fontId="21" fillId="5" borderId="30" xfId="0" applyFont="1" applyFill="1" applyBorder="1" applyAlignment="1" applyProtection="1">
      <alignment horizontal="center" vertical="center"/>
      <protection locked="0"/>
    </xf>
    <xf numFmtId="0" fontId="21" fillId="5" borderId="31" xfId="0" applyFont="1" applyFill="1" applyBorder="1" applyAlignment="1" applyProtection="1">
      <alignment horizontal="center" vertical="center"/>
      <protection locked="0"/>
    </xf>
    <xf numFmtId="0" fontId="21" fillId="0" borderId="29" xfId="1"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5" fillId="0" borderId="41" xfId="1" applyFont="1" applyBorder="1" applyAlignment="1">
      <alignment horizontal="center" vertical="center"/>
    </xf>
    <xf numFmtId="0" fontId="0" fillId="0" borderId="44" xfId="0" applyBorder="1" applyAlignment="1">
      <alignment horizontal="center" vertical="center"/>
    </xf>
    <xf numFmtId="0" fontId="20" fillId="0" borderId="16" xfId="1" applyFont="1" applyBorder="1" applyAlignment="1">
      <alignment vertical="center" wrapText="1"/>
    </xf>
    <xf numFmtId="0" fontId="20" fillId="0" borderId="17" xfId="0" applyFont="1" applyBorder="1" applyAlignment="1">
      <alignment vertical="center" wrapText="1"/>
    </xf>
    <xf numFmtId="0" fontId="20" fillId="0" borderId="18" xfId="0" applyFont="1" applyBorder="1" applyAlignment="1">
      <alignment vertical="center" wrapText="1"/>
    </xf>
    <xf numFmtId="0" fontId="20" fillId="0" borderId="42" xfId="1" applyFont="1" applyBorder="1" applyAlignment="1">
      <alignment vertical="center" wrapText="1"/>
    </xf>
    <xf numFmtId="0" fontId="22" fillId="0" borderId="43" xfId="0" applyFont="1" applyBorder="1" applyAlignment="1">
      <alignment vertical="center" wrapText="1"/>
    </xf>
    <xf numFmtId="0" fontId="22" fillId="0" borderId="48" xfId="0" applyFont="1" applyBorder="1" applyAlignment="1">
      <alignment vertical="center" wrapText="1"/>
    </xf>
    <xf numFmtId="0" fontId="30" fillId="0" borderId="17" xfId="0" applyFont="1" applyBorder="1" applyAlignment="1">
      <alignment vertical="center"/>
    </xf>
    <xf numFmtId="0" fontId="30" fillId="0" borderId="18" xfId="0" applyFont="1" applyBorder="1" applyAlignment="1">
      <alignment vertical="center"/>
    </xf>
    <xf numFmtId="0" fontId="6" fillId="5" borderId="16" xfId="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8" xfId="0" applyBorder="1" applyAlignment="1" applyProtection="1">
      <alignment vertical="center"/>
      <protection locked="0"/>
    </xf>
    <xf numFmtId="0" fontId="22" fillId="5" borderId="16" xfId="1" applyFont="1" applyFill="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22" fillId="5" borderId="16" xfId="0" applyFont="1" applyFill="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12" fillId="0" borderId="0" xfId="1" applyFont="1" applyAlignment="1">
      <alignment wrapText="1"/>
    </xf>
    <xf numFmtId="0" fontId="4" fillId="6" borderId="0" xfId="1" applyFont="1" applyFill="1" applyAlignment="1">
      <alignment wrapText="1"/>
    </xf>
    <xf numFmtId="0" fontId="4" fillId="6" borderId="0" xfId="0" applyFont="1" applyFill="1" applyAlignment="1">
      <alignment wrapText="1"/>
    </xf>
    <xf numFmtId="0" fontId="1" fillId="0" borderId="0" xfId="0" applyFont="1" applyAlignment="1">
      <alignment wrapText="1"/>
    </xf>
    <xf numFmtId="0" fontId="6" fillId="0" borderId="27" xfId="1" applyFont="1" applyBorder="1" applyAlignment="1">
      <alignment vertical="center"/>
    </xf>
    <xf numFmtId="0" fontId="9" fillId="0" borderId="27" xfId="0" applyFont="1" applyBorder="1" applyAlignment="1">
      <alignment vertical="center"/>
    </xf>
    <xf numFmtId="0" fontId="20" fillId="0" borderId="23" xfId="1" applyFont="1" applyBorder="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5" fillId="0" borderId="46" xfId="1" applyFont="1"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5" fillId="0" borderId="46"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6" fillId="5" borderId="49" xfId="1" applyFont="1" applyFill="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6" fillId="5" borderId="49" xfId="0" applyFont="1" applyFill="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4" fillId="8" borderId="0" xfId="1" applyFont="1" applyFill="1" applyAlignment="1">
      <alignment horizontal="left" vertical="center" wrapText="1"/>
    </xf>
    <xf numFmtId="0" fontId="25" fillId="8" borderId="0" xfId="0" applyFont="1" applyFill="1" applyAlignment="1">
      <alignment horizontal="left" vertical="center" wrapText="1"/>
    </xf>
    <xf numFmtId="0" fontId="7" fillId="0" borderId="29" xfId="1" applyFont="1" applyBorder="1" applyAlignment="1"/>
    <xf numFmtId="0" fontId="7" fillId="0" borderId="30" xfId="1" applyFont="1" applyBorder="1" applyAlignment="1"/>
    <xf numFmtId="0" fontId="7" fillId="0" borderId="31" xfId="1" applyFont="1" applyBorder="1" applyAlignment="1"/>
    <xf numFmtId="0" fontId="5" fillId="5" borderId="33" xfId="1" applyFont="1" applyFill="1" applyBorder="1" applyAlignment="1" applyProtection="1">
      <alignment vertical="top" wrapText="1"/>
      <protection locked="0"/>
    </xf>
    <xf numFmtId="0" fontId="5" fillId="5" borderId="35" xfId="1" applyFont="1" applyFill="1" applyBorder="1" applyAlignment="1" applyProtection="1">
      <alignment vertical="top" wrapText="1"/>
      <protection locked="0"/>
    </xf>
    <xf numFmtId="0" fontId="5" fillId="5" borderId="32" xfId="1" applyFont="1" applyFill="1" applyBorder="1" applyAlignment="1" applyProtection="1">
      <alignment vertical="top" wrapText="1"/>
      <protection locked="0"/>
    </xf>
    <xf numFmtId="0" fontId="5" fillId="5" borderId="0" xfId="1" applyFont="1" applyFill="1" applyAlignment="1" applyProtection="1">
      <alignment vertical="top" wrapText="1"/>
      <protection locked="0"/>
    </xf>
    <xf numFmtId="0" fontId="5" fillId="5" borderId="36" xfId="1" applyFont="1" applyFill="1" applyBorder="1" applyAlignment="1" applyProtection="1">
      <alignment vertical="top" wrapText="1"/>
      <protection locked="0"/>
    </xf>
    <xf numFmtId="0" fontId="5" fillId="5" borderId="37" xfId="1" applyFont="1" applyFill="1" applyBorder="1" applyAlignment="1" applyProtection="1">
      <alignment vertical="top" wrapText="1"/>
      <protection locked="0"/>
    </xf>
    <xf numFmtId="0" fontId="5" fillId="5" borderId="38" xfId="1" applyFont="1" applyFill="1" applyBorder="1" applyAlignment="1" applyProtection="1">
      <alignment vertical="top" wrapText="1"/>
      <protection locked="0"/>
    </xf>
    <xf numFmtId="0" fontId="5" fillId="5" borderId="39" xfId="1" applyFont="1" applyFill="1" applyBorder="1" applyAlignment="1" applyProtection="1">
      <alignment vertical="top" wrapText="1"/>
      <protection locked="0"/>
    </xf>
    <xf numFmtId="0" fontId="7" fillId="0" borderId="13" xfId="1" applyFont="1" applyBorder="1" applyAlignment="1">
      <alignment horizontal="left" vertical="center" wrapText="1"/>
    </xf>
    <xf numFmtId="0" fontId="0" fillId="0" borderId="13" xfId="0" applyBorder="1" applyAlignment="1">
      <alignment wrapText="1"/>
    </xf>
    <xf numFmtId="0" fontId="17" fillId="0" borderId="29" xfId="0" applyFont="1" applyBorder="1" applyAlignment="1">
      <alignment vertical="center" wrapText="1"/>
    </xf>
    <xf numFmtId="0" fontId="17" fillId="0" borderId="30" xfId="0" applyFont="1" applyBorder="1" applyAlignment="1">
      <alignment vertical="center" wrapText="1"/>
    </xf>
    <xf numFmtId="0" fontId="17" fillId="0" borderId="31" xfId="0" applyFont="1" applyBorder="1" applyAlignment="1">
      <alignment vertical="center" wrapText="1"/>
    </xf>
    <xf numFmtId="0" fontId="19" fillId="7" borderId="29" xfId="1" applyFont="1" applyFill="1" applyBorder="1" applyAlignment="1">
      <alignment horizontal="left" vertical="center" wrapText="1"/>
    </xf>
    <xf numFmtId="0" fontId="19" fillId="7" borderId="30" xfId="1" applyFont="1" applyFill="1" applyBorder="1" applyAlignment="1">
      <alignment horizontal="left" vertical="center" wrapText="1"/>
    </xf>
    <xf numFmtId="0" fontId="19" fillId="7" borderId="31" xfId="1" applyFont="1" applyFill="1" applyBorder="1" applyAlignment="1">
      <alignment horizontal="left" vertical="center" wrapText="1"/>
    </xf>
    <xf numFmtId="0" fontId="5" fillId="0" borderId="46" xfId="1" applyFont="1" applyBorder="1" applyAlignment="1">
      <alignment vertical="center" wrapText="1"/>
    </xf>
    <xf numFmtId="0" fontId="5" fillId="0" borderId="30" xfId="1" applyFont="1" applyBorder="1" applyAlignment="1">
      <alignment vertical="center" wrapText="1"/>
    </xf>
    <xf numFmtId="0" fontId="5" fillId="0" borderId="45" xfId="1" applyFont="1" applyBorder="1" applyAlignment="1">
      <alignment vertical="center" wrapText="1"/>
    </xf>
    <xf numFmtId="0" fontId="17" fillId="0" borderId="26" xfId="0" applyFont="1" applyBorder="1" applyAlignment="1">
      <alignment horizontal="center" vertical="center" wrapText="1"/>
    </xf>
    <xf numFmtId="0" fontId="0" fillId="0" borderId="27" xfId="0" applyBorder="1" applyAlignment="1">
      <alignment horizontal="center" vertical="center" wrapText="1"/>
    </xf>
    <xf numFmtId="0" fontId="17" fillId="0" borderId="27" xfId="0" applyFont="1" applyBorder="1" applyAlignment="1">
      <alignment horizontal="center" vertical="center" wrapText="1"/>
    </xf>
    <xf numFmtId="0" fontId="0" fillId="0" borderId="28" xfId="0" applyBorder="1" applyAlignment="1">
      <alignment horizontal="center" vertical="center" wrapText="1"/>
    </xf>
    <xf numFmtId="0" fontId="6" fillId="5" borderId="27" xfId="1" applyFont="1" applyFill="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14" fontId="42" fillId="0" borderId="33" xfId="0" applyNumberFormat="1" applyFont="1" applyBorder="1" applyAlignment="1" applyProtection="1">
      <alignment horizontal="center" vertical="center" wrapText="1"/>
      <protection locked="0"/>
    </xf>
    <xf numFmtId="0" fontId="43" fillId="0" borderId="33" xfId="0" applyFont="1" applyBorder="1" applyAlignment="1" applyProtection="1">
      <alignment horizontal="center" vertical="center" wrapText="1"/>
      <protection locked="0"/>
    </xf>
    <xf numFmtId="0" fontId="5" fillId="0" borderId="26" xfId="0" applyFont="1" applyBorder="1" applyAlignment="1">
      <alignment horizontal="left" vertical="center" wrapText="1"/>
    </xf>
    <xf numFmtId="0" fontId="0" fillId="0" borderId="27" xfId="0" applyBorder="1" applyAlignment="1">
      <alignment horizontal="left" vertical="center" wrapText="1"/>
    </xf>
    <xf numFmtId="0" fontId="5" fillId="0" borderId="27" xfId="0" applyFont="1"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7" xfId="0" applyBorder="1" applyAlignment="1">
      <alignment vertical="center" wrapText="1"/>
    </xf>
    <xf numFmtId="49" fontId="5" fillId="0" borderId="27" xfId="0" applyNumberFormat="1" applyFont="1" applyBorder="1" applyAlignment="1" applyProtection="1">
      <alignment horizontal="center" vertical="center" wrapText="1"/>
      <protection locked="0"/>
    </xf>
    <xf numFmtId="49" fontId="0" fillId="0" borderId="27" xfId="0" applyNumberFormat="1" applyBorder="1" applyAlignment="1" applyProtection="1">
      <alignment vertical="center" wrapText="1"/>
      <protection locked="0"/>
    </xf>
    <xf numFmtId="49" fontId="0" fillId="0" borderId="28" xfId="0" applyNumberFormat="1" applyBorder="1" applyAlignment="1" applyProtection="1">
      <alignment vertical="center" wrapText="1"/>
      <protection locked="0"/>
    </xf>
    <xf numFmtId="0" fontId="5" fillId="0" borderId="76" xfId="0" applyFont="1" applyBorder="1" applyAlignment="1">
      <alignment horizontal="left" vertical="center" wrapText="1"/>
    </xf>
    <xf numFmtId="0" fontId="0" fillId="0" borderId="77" xfId="0" applyBorder="1" applyAlignment="1">
      <alignment horizontal="left" vertical="center" wrapText="1"/>
    </xf>
    <xf numFmtId="0" fontId="5" fillId="0" borderId="77" xfId="0" applyFont="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5" fillId="0" borderId="79" xfId="0" applyFont="1" applyBorder="1" applyAlignment="1">
      <alignment horizontal="left" vertical="center" wrapText="1"/>
    </xf>
    <xf numFmtId="0" fontId="0" fillId="0" borderId="80" xfId="0" applyBorder="1" applyAlignment="1">
      <alignment horizontal="left" vertical="center" wrapText="1"/>
    </xf>
    <xf numFmtId="0" fontId="5" fillId="0" borderId="80" xfId="0" applyFont="1"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5" fillId="0" borderId="73" xfId="0" applyFont="1" applyBorder="1" applyAlignment="1">
      <alignment horizontal="left" vertical="center" wrapText="1"/>
    </xf>
    <xf numFmtId="0" fontId="0" fillId="0" borderId="74" xfId="0" applyBorder="1" applyAlignment="1">
      <alignment horizontal="left" vertical="center" wrapText="1"/>
    </xf>
    <xf numFmtId="0" fontId="5" fillId="0" borderId="74" xfId="0" applyFont="1"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40" fillId="0" borderId="33" xfId="0" applyFont="1" applyBorder="1" applyAlignment="1">
      <alignment horizontal="center" vertical="center" wrapText="1"/>
    </xf>
    <xf numFmtId="0" fontId="41" fillId="0" borderId="33" xfId="0" applyFont="1" applyBorder="1" applyAlignment="1">
      <alignment horizontal="center" vertical="center" wrapText="1"/>
    </xf>
    <xf numFmtId="0" fontId="4" fillId="0" borderId="0" xfId="1" applyFont="1" applyAlignment="1">
      <alignment wrapText="1"/>
    </xf>
    <xf numFmtId="0" fontId="4" fillId="0" borderId="0" xfId="0" applyFont="1" applyAlignment="1">
      <alignment wrapText="1"/>
    </xf>
    <xf numFmtId="0" fontId="5" fillId="0" borderId="46"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6" fillId="0" borderId="26" xfId="0" applyFont="1" applyBorder="1" applyAlignment="1">
      <alignment horizontal="left" vertical="center" wrapText="1"/>
    </xf>
    <xf numFmtId="0" fontId="9" fillId="0" borderId="27" xfId="0" applyFont="1" applyBorder="1" applyAlignment="1">
      <alignment horizontal="left" vertical="center" wrapText="1"/>
    </xf>
    <xf numFmtId="0" fontId="6" fillId="0" borderId="27"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6" fillId="0" borderId="26" xfId="0" applyFont="1" applyBorder="1" applyAlignment="1">
      <alignment horizontal="left" vertical="top" wrapText="1"/>
    </xf>
    <xf numFmtId="0" fontId="9" fillId="0" borderId="27" xfId="0" applyFont="1" applyBorder="1" applyAlignment="1">
      <alignment horizontal="left" vertical="top" wrapText="1"/>
    </xf>
    <xf numFmtId="0" fontId="19" fillId="0" borderId="26" xfId="1" applyFont="1" applyBorder="1" applyAlignment="1">
      <alignment horizontal="left" vertical="center"/>
    </xf>
    <xf numFmtId="0" fontId="19" fillId="0" borderId="27" xfId="0" applyFont="1" applyBorder="1" applyAlignment="1">
      <alignment horizontal="left" vertical="center"/>
    </xf>
    <xf numFmtId="0" fontId="10" fillId="4" borderId="33" xfId="0" applyFont="1" applyFill="1" applyBorder="1" applyAlignment="1">
      <alignment horizontal="center" vertical="center" wrapText="1"/>
    </xf>
    <xf numFmtId="0" fontId="10" fillId="4" borderId="33" xfId="0" applyFont="1" applyFill="1" applyBorder="1" applyAlignment="1">
      <alignment horizontal="center" wrapText="1"/>
    </xf>
    <xf numFmtId="0" fontId="31" fillId="4" borderId="33" xfId="0" applyFont="1" applyFill="1" applyBorder="1" applyAlignment="1">
      <alignment horizontal="center" wrapText="1"/>
    </xf>
    <xf numFmtId="0" fontId="11" fillId="0" borderId="33" xfId="0" applyFont="1" applyBorder="1" applyAlignment="1">
      <alignment horizontal="center" wrapText="1"/>
    </xf>
    <xf numFmtId="0" fontId="19" fillId="5" borderId="27" xfId="0" applyFont="1" applyFill="1" applyBorder="1" applyAlignment="1" applyProtection="1">
      <alignment horizontal="center" vertical="center"/>
      <protection locked="0"/>
    </xf>
    <xf numFmtId="0" fontId="19" fillId="5" borderId="28" xfId="0" applyFont="1" applyFill="1" applyBorder="1" applyAlignment="1" applyProtection="1">
      <alignment horizontal="center" vertical="center"/>
      <protection locked="0"/>
    </xf>
    <xf numFmtId="14" fontId="19" fillId="0" borderId="26" xfId="1" applyNumberFormat="1" applyFont="1" applyBorder="1" applyAlignment="1">
      <alignment horizontal="left" vertical="center"/>
    </xf>
    <xf numFmtId="14" fontId="19" fillId="5" borderId="27" xfId="0" applyNumberFormat="1" applyFont="1" applyFill="1" applyBorder="1" applyAlignment="1" applyProtection="1">
      <alignment horizontal="center" vertical="center"/>
      <protection locked="0"/>
    </xf>
    <xf numFmtId="14" fontId="19" fillId="5" borderId="28" xfId="0" applyNumberFormat="1" applyFont="1" applyFill="1" applyBorder="1" applyAlignment="1" applyProtection="1">
      <alignment horizontal="center" vertical="center"/>
      <protection locked="0"/>
    </xf>
    <xf numFmtId="0" fontId="10" fillId="2" borderId="0" xfId="1" applyFont="1" applyFill="1" applyAlignment="1"/>
    <xf numFmtId="0" fontId="0" fillId="0" borderId="0" xfId="0" applyAlignment="1"/>
    <xf numFmtId="0" fontId="33" fillId="0" borderId="34" xfId="0" applyFont="1" applyBorder="1" applyAlignment="1">
      <alignment vertical="center" wrapText="1"/>
    </xf>
    <xf numFmtId="0" fontId="18" fillId="0" borderId="33" xfId="0" applyFont="1" applyBorder="1" applyAlignment="1">
      <alignment wrapText="1"/>
    </xf>
    <xf numFmtId="0" fontId="18" fillId="0" borderId="35" xfId="0" applyFont="1" applyBorder="1" applyAlignment="1">
      <alignment wrapText="1"/>
    </xf>
    <xf numFmtId="0" fontId="18" fillId="0" borderId="32" xfId="0" applyFont="1" applyBorder="1" applyAlignment="1">
      <alignment wrapText="1"/>
    </xf>
    <xf numFmtId="0" fontId="18" fillId="0" borderId="0" xfId="0" applyFont="1" applyAlignment="1">
      <alignment wrapText="1"/>
    </xf>
    <xf numFmtId="0" fontId="18" fillId="0" borderId="36" xfId="0" applyFont="1" applyBorder="1" applyAlignment="1">
      <alignment wrapText="1"/>
    </xf>
    <xf numFmtId="0" fontId="18" fillId="0" borderId="37" xfId="0" applyFont="1" applyBorder="1" applyAlignment="1">
      <alignment wrapText="1"/>
    </xf>
    <xf numFmtId="0" fontId="18" fillId="0" borderId="38" xfId="0" applyFont="1" applyBorder="1" applyAlignment="1">
      <alignment wrapText="1"/>
    </xf>
    <xf numFmtId="0" fontId="18" fillId="0" borderId="39" xfId="0" applyFont="1" applyBorder="1" applyAlignment="1">
      <alignment wrapText="1"/>
    </xf>
    <xf numFmtId="0" fontId="4" fillId="0" borderId="38" xfId="0" applyFont="1" applyBorder="1" applyAlignment="1">
      <alignment horizontal="left" vertical="center" wrapText="1"/>
    </xf>
    <xf numFmtId="0" fontId="7" fillId="0" borderId="38" xfId="0" applyFont="1" applyBorder="1" applyAlignment="1">
      <alignment horizontal="left" wrapText="1"/>
    </xf>
    <xf numFmtId="0" fontId="19" fillId="5" borderId="27" xfId="1" applyFont="1" applyFill="1" applyBorder="1" applyAlignment="1" applyProtection="1">
      <alignment horizontal="center" vertical="center"/>
      <protection locked="0"/>
    </xf>
  </cellXfs>
  <cellStyles count="3">
    <cellStyle name="Hyperlink" xfId="2" builtinId="8"/>
    <cellStyle name="Normal" xfId="0" builtinId="0"/>
    <cellStyle name="Normal 2" xfId="1" xr:uid="{00000000-0005-0000-0000-000002000000}"/>
  </cellStyles>
  <dxfs count="373">
    <dxf>
      <font>
        <color theme="0"/>
      </font>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dxf>
    <dxf>
      <font>
        <b/>
        <i val="0"/>
        <color rgb="FF00B050"/>
      </font>
      <fill>
        <patternFill patternType="none">
          <bgColor auto="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ont>
        <b/>
        <i val="0"/>
        <color rgb="FFFF0000"/>
      </font>
      <fill>
        <patternFill patternType="none">
          <bgColor auto="1"/>
        </patternFill>
      </fill>
    </dxf>
    <dxf>
      <font>
        <b/>
        <i val="0"/>
        <color rgb="FF00B05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7030A0"/>
        </patternFill>
      </fill>
    </dxf>
    <dxf>
      <fill>
        <patternFill>
          <bgColor rgb="FF00B050"/>
        </patternFill>
      </fill>
    </dxf>
    <dxf>
      <fill>
        <patternFill>
          <bgColor rgb="FFFF0000"/>
        </patternFill>
      </fill>
    </dxf>
    <dxf>
      <fill>
        <patternFill>
          <bgColor theme="0" tint="-0.24994659260841701"/>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50"/>
        </patternFill>
      </fill>
    </dxf>
    <dxf>
      <fill>
        <patternFill>
          <bgColor rgb="FFFF000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FF0000"/>
        </patternFill>
      </fill>
    </dxf>
    <dxf>
      <fill>
        <patternFill>
          <bgColor rgb="FF00B05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6600"/>
        </patternFill>
      </fill>
    </dxf>
    <dxf>
      <fill>
        <patternFill>
          <bgColor rgb="FF92D050"/>
        </patternFill>
      </fill>
    </dxf>
    <dxf>
      <fill>
        <patternFill>
          <bgColor rgb="FF7030A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theme="0" tint="-0.24994659260841701"/>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92D050"/>
        </patternFill>
      </fill>
    </dxf>
    <dxf>
      <fill>
        <patternFill>
          <bgColor rgb="FFFF6600"/>
        </patternFill>
      </fill>
    </dxf>
    <dxf>
      <fill>
        <patternFill>
          <bgColor rgb="FFFFFF00"/>
        </patternFill>
      </fill>
    </dxf>
    <dxf>
      <fill>
        <patternFill>
          <bgColor rgb="FFFFFF0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theme="0" tint="-0.249916074098941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16074098941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rgb="FF92D050"/>
        </patternFill>
      </fill>
    </dxf>
    <dxf>
      <fill>
        <patternFill>
          <bgColor rgb="FFFF660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b/>
        <i val="0"/>
        <color rgb="FFFF0000"/>
      </font>
      <fill>
        <patternFill patternType="none">
          <bgColor auto="1"/>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theme="0" tint="-0.24994659260841701"/>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theme="0" tint="-0.24994659260841701"/>
        </patternFill>
      </fill>
    </dxf>
    <dxf>
      <fill>
        <patternFill>
          <bgColor rgb="FF00B0F0"/>
        </patternFill>
      </fill>
    </dxf>
    <dxf>
      <fill>
        <patternFill>
          <bgColor rgb="FF00B0F0"/>
        </patternFill>
      </fill>
    </dxf>
    <dxf>
      <font>
        <color theme="0"/>
      </font>
    </dxf>
    <dxf>
      <font>
        <b/>
        <i val="0"/>
        <color rgb="FFFF0000"/>
      </font>
    </dxf>
  </dxfs>
  <tableStyles count="0" defaultTableStyle="TableStyleMedium2" defaultPivotStyle="PivotStyleLight16"/>
  <colors>
    <mruColors>
      <color rgb="FFFFD9E6"/>
      <color rgb="FFEEF8E4"/>
      <color rgb="FFCCFFCC"/>
      <color rgb="FF66FF33"/>
      <color rgb="FFFFFFCC"/>
      <color rgb="FFFFCCCC"/>
      <color rgb="FFFF9999"/>
      <color rgb="FFFFFF00"/>
      <color rgb="FFFF6600"/>
      <color rgb="FFFFA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gister.fca.org.uk/" TargetMode="External"/><Relationship Id="rId2" Type="http://schemas.openxmlformats.org/officeDocument/2006/relationships/hyperlink" Target="https://register.fca.org.uk/" TargetMode="External"/><Relationship Id="rId1" Type="http://schemas.openxmlformats.org/officeDocument/2006/relationships/hyperlink" Target="https://register.fca.org.u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48E7D-AB52-456F-9B21-FA38456F8648}">
  <sheetPr codeName="Sheet1">
    <pageSetUpPr fitToPage="1"/>
  </sheetPr>
  <dimension ref="A1:AS282"/>
  <sheetViews>
    <sheetView showGridLines="0" tabSelected="1" zoomScale="60" zoomScaleNormal="60" workbookViewId="0">
      <pane ySplit="3" topLeftCell="A4" activePane="bottomLeft" state="frozen"/>
      <selection activeCell="B25" sqref="B25:Q25"/>
      <selection pane="bottomLeft" activeCell="G7" sqref="G7:L7"/>
    </sheetView>
  </sheetViews>
  <sheetFormatPr defaultColWidth="0" defaultRowHeight="12.6" zeroHeight="1" x14ac:dyDescent="0.2"/>
  <cols>
    <col min="1" max="1" width="4.26953125" style="43" customWidth="1"/>
    <col min="2" max="3" width="3.36328125" style="43" customWidth="1"/>
    <col min="4" max="4" width="5.36328125" style="43" customWidth="1"/>
    <col min="5" max="5" width="7.453125" style="43" customWidth="1"/>
    <col min="6" max="6" width="22.7265625" style="43" customWidth="1"/>
    <col min="7" max="12" width="5.453125" style="43" customWidth="1"/>
    <col min="13" max="13" width="6.7265625" style="43" customWidth="1"/>
    <col min="14" max="14" width="7.26953125" style="43" customWidth="1"/>
    <col min="15" max="15" width="11" style="43" customWidth="1"/>
    <col min="16" max="16" width="5.453125" style="43" customWidth="1"/>
    <col min="17" max="17" width="6.81640625" style="43" customWidth="1"/>
    <col min="18" max="18" width="5.453125" style="43" customWidth="1"/>
    <col min="19" max="19" width="10.26953125" style="43" customWidth="1"/>
    <col min="20" max="24" width="5.453125" style="43" customWidth="1"/>
    <col min="25" max="25" width="8" style="43" customWidth="1"/>
    <col min="26" max="26" width="18.81640625" style="43" customWidth="1"/>
    <col min="27" max="27" width="5.453125" style="43" customWidth="1"/>
    <col min="28" max="28" width="3.36328125" style="43" hidden="1" customWidth="1"/>
    <col min="29" max="29" width="3.26953125" style="43" hidden="1" customWidth="1"/>
    <col min="30" max="45" width="3.36328125" style="43" hidden="1" customWidth="1"/>
    <col min="46" max="16384" width="9" style="43" hidden="1"/>
  </cols>
  <sheetData>
    <row r="1" spans="2:28" s="42" customFormat="1" ht="28.2" x14ac:dyDescent="0.45">
      <c r="B1" s="378" t="s">
        <v>0</v>
      </c>
      <c r="C1" s="378"/>
      <c r="D1" s="378"/>
      <c r="E1" s="378"/>
      <c r="F1" s="378"/>
      <c r="G1" s="378"/>
      <c r="H1" s="378"/>
      <c r="I1" s="378"/>
      <c r="J1" s="378"/>
      <c r="K1" s="378"/>
      <c r="L1" s="378"/>
      <c r="M1" s="378"/>
      <c r="N1" s="378"/>
      <c r="O1" s="378"/>
      <c r="P1" s="378"/>
      <c r="Q1" s="378"/>
      <c r="R1" s="378"/>
      <c r="S1" s="378"/>
      <c r="T1" s="378"/>
      <c r="U1" s="379"/>
      <c r="V1" s="379"/>
      <c r="W1" s="379"/>
      <c r="X1" s="379"/>
      <c r="Y1" s="379"/>
      <c r="Z1" s="379"/>
      <c r="AA1" s="41"/>
    </row>
    <row r="2" spans="2:28" s="42" customFormat="1" ht="28.2" x14ac:dyDescent="0.45">
      <c r="B2" s="140"/>
      <c r="C2" s="140"/>
      <c r="D2" s="140"/>
      <c r="E2" s="140"/>
      <c r="F2" s="140"/>
      <c r="G2" s="140"/>
      <c r="H2" s="140"/>
      <c r="I2" s="140"/>
      <c r="J2" s="140"/>
      <c r="K2" s="140"/>
      <c r="L2" s="140"/>
      <c r="M2" s="140"/>
      <c r="N2" s="140"/>
      <c r="O2" s="140"/>
      <c r="P2" s="140"/>
      <c r="Q2" s="140"/>
      <c r="R2" s="140"/>
      <c r="S2" s="140"/>
      <c r="T2" s="140"/>
      <c r="U2" s="41"/>
      <c r="V2" s="41"/>
      <c r="W2" s="41"/>
      <c r="X2" s="41"/>
      <c r="Y2" s="41"/>
      <c r="Z2" s="41"/>
      <c r="AA2" s="41"/>
    </row>
    <row r="3" spans="2:28" s="42" customFormat="1" ht="28.2" x14ac:dyDescent="0.45">
      <c r="B3" s="394" t="s">
        <v>1</v>
      </c>
      <c r="C3" s="395"/>
      <c r="D3" s="395"/>
      <c r="E3" s="395"/>
      <c r="F3" s="395"/>
      <c r="G3" s="395"/>
      <c r="H3" s="395"/>
      <c r="I3" s="395"/>
      <c r="J3" s="395"/>
      <c r="K3" s="395"/>
      <c r="L3" s="395"/>
      <c r="M3" s="395"/>
      <c r="N3" s="395"/>
      <c r="O3" s="395"/>
      <c r="P3" s="395"/>
      <c r="Q3" s="395"/>
      <c r="R3" s="395"/>
      <c r="S3" s="395"/>
      <c r="T3" s="395"/>
      <c r="U3" s="395"/>
      <c r="V3" s="395"/>
      <c r="W3" s="395"/>
      <c r="X3" s="395"/>
      <c r="Y3" s="395"/>
      <c r="Z3" s="395"/>
      <c r="AA3" s="41"/>
    </row>
    <row r="4" spans="2:28" x14ac:dyDescent="0.2">
      <c r="AB4" s="44"/>
    </row>
    <row r="5" spans="2:28" ht="22.2" x14ac:dyDescent="0.35">
      <c r="B5" s="380" t="s">
        <v>2</v>
      </c>
      <c r="C5" s="381"/>
      <c r="D5" s="381"/>
      <c r="E5" s="381"/>
      <c r="F5" s="381"/>
      <c r="G5" s="381"/>
      <c r="H5" s="381"/>
      <c r="I5" s="381"/>
      <c r="J5" s="381"/>
      <c r="K5" s="381"/>
      <c r="L5" s="381"/>
      <c r="M5" s="381"/>
      <c r="N5" s="381"/>
      <c r="O5" s="381"/>
      <c r="P5" s="381"/>
      <c r="Q5" s="381"/>
      <c r="R5" s="381"/>
      <c r="S5" s="381"/>
      <c r="T5" s="381"/>
      <c r="U5" s="381"/>
      <c r="V5" s="381"/>
      <c r="W5" s="381"/>
      <c r="X5" s="381"/>
      <c r="Y5" s="381"/>
      <c r="Z5" s="381"/>
      <c r="AB5" s="44"/>
    </row>
    <row r="6" spans="2:28" x14ac:dyDescent="0.2">
      <c r="AB6" s="44"/>
    </row>
    <row r="7" spans="2:28" x14ac:dyDescent="0.2">
      <c r="B7" s="170" t="s">
        <v>3</v>
      </c>
      <c r="C7" s="171"/>
      <c r="D7" s="171"/>
      <c r="E7" s="171"/>
      <c r="F7" s="171"/>
      <c r="G7" s="172"/>
      <c r="H7" s="173"/>
      <c r="I7" s="173"/>
      <c r="J7" s="173"/>
      <c r="K7" s="173"/>
      <c r="L7" s="173"/>
      <c r="AB7" s="44"/>
    </row>
    <row r="8" spans="2:28" x14ac:dyDescent="0.2">
      <c r="AB8" s="44"/>
    </row>
    <row r="9" spans="2:28" ht="16.2" x14ac:dyDescent="0.3">
      <c r="B9" s="45" t="s">
        <v>4</v>
      </c>
      <c r="C9" s="46"/>
      <c r="D9" s="46"/>
      <c r="E9" s="46"/>
      <c r="F9" s="46"/>
      <c r="G9" s="46"/>
      <c r="H9" s="46"/>
      <c r="I9" s="46"/>
      <c r="J9" s="46"/>
      <c r="K9" s="46"/>
      <c r="L9" s="46"/>
      <c r="M9" s="47"/>
      <c r="N9" s="47"/>
      <c r="O9" s="45" t="s">
        <v>5</v>
      </c>
      <c r="P9" s="46"/>
      <c r="Q9" s="46"/>
      <c r="R9" s="46"/>
      <c r="S9" s="46"/>
      <c r="T9" s="46"/>
      <c r="U9" s="46"/>
      <c r="V9" s="46"/>
      <c r="W9" s="46"/>
      <c r="X9" s="46"/>
      <c r="Y9" s="46"/>
      <c r="Z9" s="46"/>
      <c r="AA9" s="7"/>
      <c r="AB9" s="44"/>
    </row>
    <row r="10" spans="2:28" x14ac:dyDescent="0.2">
      <c r="M10" s="44"/>
      <c r="N10" s="44"/>
      <c r="AB10" s="44"/>
    </row>
    <row r="11" spans="2:28" ht="13.8" x14ac:dyDescent="0.25">
      <c r="B11" s="382" t="s">
        <v>6</v>
      </c>
      <c r="C11" s="383"/>
      <c r="D11" s="383"/>
      <c r="E11" s="383"/>
      <c r="F11" s="383"/>
      <c r="G11" s="236"/>
      <c r="H11" s="384"/>
      <c r="I11" s="384"/>
      <c r="J11" s="384"/>
      <c r="K11" s="384"/>
      <c r="L11" s="384"/>
      <c r="M11" s="48"/>
      <c r="N11" s="44"/>
      <c r="O11" s="385" t="s">
        <v>7</v>
      </c>
      <c r="P11" s="358"/>
      <c r="Q11" s="358"/>
      <c r="R11" s="358"/>
      <c r="S11" s="359"/>
      <c r="T11" s="345"/>
      <c r="U11" s="346"/>
      <c r="V11" s="346"/>
      <c r="W11" s="346"/>
      <c r="X11" s="346"/>
      <c r="Y11" s="347"/>
      <c r="AB11" s="44"/>
    </row>
    <row r="12" spans="2:28" x14ac:dyDescent="0.2">
      <c r="B12" s="382" t="s">
        <v>8</v>
      </c>
      <c r="C12" s="390"/>
      <c r="D12" s="390"/>
      <c r="E12" s="390"/>
      <c r="F12" s="390"/>
      <c r="G12" s="391"/>
      <c r="H12" s="392"/>
      <c r="I12" s="392"/>
      <c r="J12" s="392"/>
      <c r="K12" s="392"/>
      <c r="L12" s="392"/>
      <c r="M12" s="49"/>
      <c r="N12" s="44"/>
      <c r="O12" s="385" t="s">
        <v>9</v>
      </c>
      <c r="P12" s="358"/>
      <c r="Q12" s="358"/>
      <c r="R12" s="358"/>
      <c r="S12" s="359"/>
      <c r="T12" s="393"/>
      <c r="U12" s="346"/>
      <c r="V12" s="346"/>
      <c r="W12" s="346"/>
      <c r="X12" s="346"/>
      <c r="Y12" s="347"/>
      <c r="Z12" s="15" t="s">
        <v>10</v>
      </c>
      <c r="AB12" s="44"/>
    </row>
    <row r="13" spans="2:28" ht="13.8" x14ac:dyDescent="0.25">
      <c r="B13" s="386"/>
      <c r="C13" s="387"/>
      <c r="D13" s="387"/>
      <c r="E13" s="387"/>
      <c r="F13" s="387"/>
      <c r="G13" s="388"/>
      <c r="H13" s="389"/>
      <c r="I13" s="389"/>
      <c r="J13" s="389"/>
      <c r="K13" s="389"/>
      <c r="L13" s="389"/>
      <c r="M13" s="50"/>
      <c r="N13" s="44"/>
      <c r="O13" s="385" t="s">
        <v>11</v>
      </c>
      <c r="P13" s="358"/>
      <c r="Q13" s="358"/>
      <c r="R13" s="358"/>
      <c r="S13" s="359"/>
      <c r="T13" s="345"/>
      <c r="U13" s="346"/>
      <c r="V13" s="346"/>
      <c r="W13" s="346"/>
      <c r="X13" s="346"/>
      <c r="Y13" s="347"/>
      <c r="AB13" s="44"/>
    </row>
    <row r="14" spans="2:28" ht="13.8" x14ac:dyDescent="0.25">
      <c r="B14" s="357" t="s">
        <v>12</v>
      </c>
      <c r="C14" s="358"/>
      <c r="D14" s="358"/>
      <c r="E14" s="358"/>
      <c r="F14" s="359"/>
      <c r="G14" s="345"/>
      <c r="H14" s="346"/>
      <c r="I14" s="346"/>
      <c r="J14" s="346"/>
      <c r="K14" s="346"/>
      <c r="L14" s="347"/>
      <c r="M14" s="50"/>
      <c r="N14" s="44"/>
      <c r="O14" s="385" t="s">
        <v>13</v>
      </c>
      <c r="P14" s="358"/>
      <c r="Q14" s="358"/>
      <c r="R14" s="358"/>
      <c r="S14" s="359"/>
      <c r="T14" s="237"/>
      <c r="U14" s="346"/>
      <c r="V14" s="346"/>
      <c r="W14" s="346"/>
      <c r="X14" s="346"/>
      <c r="Y14" s="347"/>
      <c r="AB14" s="44"/>
    </row>
    <row r="15" spans="2:28" ht="13.8" x14ac:dyDescent="0.25">
      <c r="B15" s="357" t="s">
        <v>14</v>
      </c>
      <c r="C15" s="358"/>
      <c r="D15" s="358"/>
      <c r="E15" s="358"/>
      <c r="F15" s="359"/>
      <c r="G15" s="345"/>
      <c r="H15" s="346"/>
      <c r="I15" s="346"/>
      <c r="J15" s="346"/>
      <c r="K15" s="346"/>
      <c r="L15" s="347"/>
      <c r="M15" s="50"/>
      <c r="N15" s="44"/>
      <c r="AB15" s="44"/>
    </row>
    <row r="16" spans="2:28" ht="16.2" x14ac:dyDescent="0.3">
      <c r="B16" s="357" t="s">
        <v>15</v>
      </c>
      <c r="C16" s="358"/>
      <c r="D16" s="358"/>
      <c r="E16" s="358"/>
      <c r="F16" s="359"/>
      <c r="G16" s="499"/>
      <c r="H16" s="346"/>
      <c r="I16" s="346"/>
      <c r="J16" s="346"/>
      <c r="K16" s="346"/>
      <c r="L16" s="347"/>
      <c r="M16" s="50"/>
      <c r="N16" s="44"/>
      <c r="O16" s="51" t="s">
        <v>16</v>
      </c>
      <c r="P16" s="52"/>
      <c r="Q16" s="52"/>
      <c r="R16" s="52"/>
      <c r="S16" s="52"/>
      <c r="T16" s="53"/>
      <c r="U16" s="54"/>
      <c r="V16" s="54"/>
      <c r="W16" s="54"/>
      <c r="X16" s="54"/>
      <c r="Y16" s="54"/>
      <c r="Z16" s="54"/>
      <c r="AB16" s="44"/>
    </row>
    <row r="17" spans="2:28" x14ac:dyDescent="0.2">
      <c r="B17" s="357" t="s">
        <v>17</v>
      </c>
      <c r="C17" s="358"/>
      <c r="D17" s="358"/>
      <c r="E17" s="358"/>
      <c r="F17" s="359"/>
      <c r="G17" s="345"/>
      <c r="H17" s="346"/>
      <c r="I17" s="346"/>
      <c r="J17" s="346"/>
      <c r="K17" s="346"/>
      <c r="L17" s="347"/>
      <c r="M17" s="44"/>
      <c r="N17" s="44"/>
      <c r="O17" s="55"/>
      <c r="P17" s="55"/>
      <c r="Q17" s="55"/>
      <c r="R17" s="55"/>
      <c r="S17" s="55"/>
      <c r="AB17" s="44"/>
    </row>
    <row r="18" spans="2:28" x14ac:dyDescent="0.2">
      <c r="B18" s="357" t="s">
        <v>18</v>
      </c>
      <c r="C18" s="358"/>
      <c r="D18" s="358"/>
      <c r="E18" s="358"/>
      <c r="F18" s="359"/>
      <c r="G18" s="345"/>
      <c r="H18" s="346"/>
      <c r="I18" s="346"/>
      <c r="J18" s="346"/>
      <c r="K18" s="346"/>
      <c r="L18" s="347"/>
      <c r="M18" s="44"/>
      <c r="N18" s="44"/>
      <c r="O18" s="500" t="s">
        <v>19</v>
      </c>
      <c r="P18" s="501"/>
      <c r="Q18" s="501"/>
      <c r="R18" s="501"/>
      <c r="S18" s="502"/>
      <c r="T18" s="503"/>
      <c r="U18" s="504"/>
      <c r="V18" s="504"/>
      <c r="W18" s="504"/>
      <c r="X18" s="504"/>
      <c r="Y18" s="505"/>
      <c r="AB18" s="44"/>
    </row>
    <row r="19" spans="2:28" x14ac:dyDescent="0.2">
      <c r="B19" s="357" t="s">
        <v>20</v>
      </c>
      <c r="C19" s="358"/>
      <c r="D19" s="358"/>
      <c r="E19" s="358"/>
      <c r="F19" s="359"/>
      <c r="G19" s="499"/>
      <c r="H19" s="346"/>
      <c r="I19" s="346"/>
      <c r="J19" s="346"/>
      <c r="K19" s="346"/>
      <c r="L19" s="347"/>
      <c r="M19" s="44"/>
      <c r="N19" s="44"/>
      <c r="O19" s="500" t="s">
        <v>21</v>
      </c>
      <c r="P19" s="358"/>
      <c r="Q19" s="358"/>
      <c r="R19" s="358"/>
      <c r="S19" s="359"/>
      <c r="T19" s="503"/>
      <c r="U19" s="346"/>
      <c r="V19" s="346"/>
      <c r="W19" s="346"/>
      <c r="X19" s="346"/>
      <c r="Y19" s="347"/>
      <c r="Z19" s="15" t="s">
        <v>10</v>
      </c>
      <c r="AB19" s="44"/>
    </row>
    <row r="20" spans="2:28" x14ac:dyDescent="0.2">
      <c r="B20" s="56"/>
      <c r="C20" s="56"/>
      <c r="D20" s="56"/>
      <c r="E20" s="56"/>
      <c r="F20" s="56"/>
      <c r="G20" s="57"/>
      <c r="H20" s="57"/>
      <c r="I20" s="57"/>
      <c r="J20" s="57"/>
      <c r="K20" s="57"/>
      <c r="L20" s="57"/>
      <c r="M20" s="44"/>
      <c r="N20" s="44"/>
      <c r="O20" s="500" t="s">
        <v>22</v>
      </c>
      <c r="P20" s="358"/>
      <c r="Q20" s="358"/>
      <c r="R20" s="358"/>
      <c r="S20" s="359"/>
      <c r="T20" s="237"/>
      <c r="U20" s="346"/>
      <c r="V20" s="346"/>
      <c r="W20" s="346"/>
      <c r="X20" s="346"/>
      <c r="Y20" s="347"/>
      <c r="Z20" s="16"/>
      <c r="AB20" s="44"/>
    </row>
    <row r="21" spans="2:28" ht="16.2" x14ac:dyDescent="0.3">
      <c r="B21" s="45" t="s">
        <v>23</v>
      </c>
      <c r="C21" s="54"/>
      <c r="D21" s="54"/>
      <c r="E21" s="54"/>
      <c r="F21" s="54"/>
      <c r="G21" s="54"/>
      <c r="H21" s="54"/>
      <c r="I21" s="54"/>
      <c r="J21" s="54"/>
      <c r="K21" s="54"/>
      <c r="L21" s="54"/>
      <c r="M21" s="44"/>
      <c r="N21" s="44"/>
      <c r="O21" s="500" t="s">
        <v>24</v>
      </c>
      <c r="P21" s="501"/>
      <c r="Q21" s="501"/>
      <c r="R21" s="501"/>
      <c r="S21" s="502"/>
      <c r="T21" s="551"/>
      <c r="U21" s="528"/>
      <c r="V21" s="528"/>
      <c r="W21" s="528"/>
      <c r="X21" s="528"/>
      <c r="Y21" s="529"/>
      <c r="Z21" s="16"/>
      <c r="AB21" s="44"/>
    </row>
    <row r="22" spans="2:28" x14ac:dyDescent="0.2">
      <c r="AB22" s="44"/>
    </row>
    <row r="23" spans="2:28" ht="13.5" customHeight="1" x14ac:dyDescent="0.3">
      <c r="B23" s="510" t="s">
        <v>25</v>
      </c>
      <c r="C23" s="510"/>
      <c r="D23" s="510"/>
      <c r="E23" s="510"/>
      <c r="F23" s="510"/>
      <c r="G23" s="398"/>
      <c r="H23" s="391"/>
      <c r="I23" s="391"/>
      <c r="J23" s="391"/>
      <c r="K23" s="391"/>
      <c r="L23" s="391"/>
      <c r="O23" s="45" t="s">
        <v>26</v>
      </c>
      <c r="P23" s="54"/>
      <c r="Q23" s="54"/>
      <c r="R23" s="54"/>
      <c r="S23" s="54"/>
      <c r="T23" s="54"/>
      <c r="U23" s="54"/>
      <c r="V23" s="54"/>
      <c r="W23" s="54"/>
      <c r="X23" s="54"/>
      <c r="Y23" s="54"/>
      <c r="Z23" s="54"/>
      <c r="AB23" s="44"/>
    </row>
    <row r="24" spans="2:28" ht="12.45" customHeight="1" x14ac:dyDescent="0.2">
      <c r="B24" s="382" t="s">
        <v>27</v>
      </c>
      <c r="C24" s="510"/>
      <c r="D24" s="510"/>
      <c r="E24" s="510"/>
      <c r="F24" s="510"/>
      <c r="G24" s="391"/>
      <c r="H24" s="236"/>
      <c r="I24" s="236"/>
      <c r="J24" s="236"/>
      <c r="K24" s="236"/>
      <c r="L24" s="236"/>
      <c r="M24" s="15"/>
      <c r="O24" s="58"/>
      <c r="P24" s="59"/>
      <c r="Q24" s="59"/>
      <c r="R24" s="59"/>
      <c r="S24" s="59"/>
      <c r="T24" s="60"/>
      <c r="U24" s="61"/>
      <c r="V24" s="61"/>
      <c r="W24" s="61"/>
      <c r="X24" s="61"/>
      <c r="Y24" s="61"/>
      <c r="Z24" s="11"/>
      <c r="AB24" s="44"/>
    </row>
    <row r="25" spans="2:28" x14ac:dyDescent="0.2">
      <c r="B25" s="510" t="s">
        <v>28</v>
      </c>
      <c r="C25" s="510"/>
      <c r="D25" s="510"/>
      <c r="E25" s="510"/>
      <c r="F25" s="510"/>
      <c r="G25" s="236"/>
      <c r="H25" s="236"/>
      <c r="I25" s="236"/>
      <c r="J25" s="236"/>
      <c r="K25" s="236"/>
      <c r="L25" s="236"/>
      <c r="M25" s="16"/>
      <c r="O25" s="357" t="s">
        <v>29</v>
      </c>
      <c r="P25" s="358"/>
      <c r="Q25" s="358"/>
      <c r="R25" s="358"/>
      <c r="S25" s="359"/>
      <c r="T25" s="345"/>
      <c r="U25" s="346"/>
      <c r="V25" s="346"/>
      <c r="W25" s="346"/>
      <c r="X25" s="346"/>
      <c r="Y25" s="347"/>
      <c r="Z25" s="62"/>
      <c r="AB25" s="44"/>
    </row>
    <row r="26" spans="2:28" x14ac:dyDescent="0.2">
      <c r="B26" s="510" t="s">
        <v>30</v>
      </c>
      <c r="C26" s="510"/>
      <c r="D26" s="510"/>
      <c r="E26" s="510"/>
      <c r="F26" s="510"/>
      <c r="G26" s="236"/>
      <c r="H26" s="236"/>
      <c r="I26" s="236"/>
      <c r="J26" s="236"/>
      <c r="K26" s="236"/>
      <c r="L26" s="236"/>
      <c r="M26" s="16"/>
      <c r="O26" s="357" t="s">
        <v>31</v>
      </c>
      <c r="P26" s="358"/>
      <c r="Q26" s="358"/>
      <c r="R26" s="358"/>
      <c r="S26" s="359"/>
      <c r="T26" s="345"/>
      <c r="U26" s="346"/>
      <c r="V26" s="346"/>
      <c r="W26" s="346"/>
      <c r="X26" s="346"/>
      <c r="Y26" s="347"/>
      <c r="Z26" s="62"/>
      <c r="AB26" s="44"/>
    </row>
    <row r="27" spans="2:28" x14ac:dyDescent="0.2">
      <c r="B27" s="515" t="s">
        <v>32</v>
      </c>
      <c r="C27" s="358"/>
      <c r="D27" s="358"/>
      <c r="E27" s="358"/>
      <c r="F27" s="359"/>
      <c r="G27" s="237"/>
      <c r="H27" s="396"/>
      <c r="I27" s="396"/>
      <c r="J27" s="396"/>
      <c r="K27" s="396"/>
      <c r="L27" s="397"/>
      <c r="M27" s="16"/>
      <c r="O27" s="357" t="s">
        <v>33</v>
      </c>
      <c r="P27" s="358"/>
      <c r="Q27" s="358"/>
      <c r="R27" s="358"/>
      <c r="S27" s="359"/>
      <c r="T27" s="345"/>
      <c r="U27" s="346"/>
      <c r="V27" s="346"/>
      <c r="W27" s="346"/>
      <c r="X27" s="346"/>
      <c r="Y27" s="347"/>
      <c r="Z27" s="16"/>
      <c r="AB27" s="44"/>
    </row>
    <row r="28" spans="2:28" ht="12.75" customHeight="1" x14ac:dyDescent="0.2">
      <c r="B28" s="385" t="s">
        <v>34</v>
      </c>
      <c r="C28" s="508"/>
      <c r="D28" s="508"/>
      <c r="E28" s="508"/>
      <c r="F28" s="509"/>
      <c r="G28" s="237"/>
      <c r="H28" s="396"/>
      <c r="I28" s="396"/>
      <c r="J28" s="396"/>
      <c r="K28" s="396"/>
      <c r="L28" s="397"/>
      <c r="M28" s="16"/>
      <c r="O28" s="357" t="s">
        <v>35</v>
      </c>
      <c r="P28" s="358"/>
      <c r="Q28" s="358"/>
      <c r="R28" s="358"/>
      <c r="S28" s="359"/>
      <c r="T28" s="345"/>
      <c r="U28" s="346"/>
      <c r="V28" s="346"/>
      <c r="W28" s="346"/>
      <c r="X28" s="346"/>
      <c r="Y28" s="347"/>
      <c r="Z28" s="15" t="s">
        <v>10</v>
      </c>
      <c r="AB28" s="44"/>
    </row>
    <row r="29" spans="2:28" ht="12.6" customHeight="1" x14ac:dyDescent="0.2">
      <c r="B29" s="257" t="s">
        <v>36</v>
      </c>
      <c r="C29" s="274"/>
      <c r="D29" s="274"/>
      <c r="E29" s="274"/>
      <c r="F29" s="355"/>
      <c r="G29" s="311"/>
      <c r="H29" s="262"/>
      <c r="I29" s="262"/>
      <c r="J29" s="262"/>
      <c r="K29" s="262"/>
      <c r="L29" s="263"/>
      <c r="M29" s="26"/>
      <c r="O29" s="357" t="s">
        <v>37</v>
      </c>
      <c r="P29" s="358"/>
      <c r="Q29" s="358"/>
      <c r="R29" s="358"/>
      <c r="S29" s="359"/>
      <c r="T29" s="345"/>
      <c r="U29" s="346"/>
      <c r="V29" s="346"/>
      <c r="W29" s="346"/>
      <c r="X29" s="346"/>
      <c r="Y29" s="347"/>
      <c r="Z29" s="62"/>
      <c r="AB29" s="44"/>
    </row>
    <row r="30" spans="2:28" x14ac:dyDescent="0.2">
      <c r="B30" s="488" t="s">
        <v>38</v>
      </c>
      <c r="C30" s="506"/>
      <c r="D30" s="506"/>
      <c r="E30" s="506"/>
      <c r="F30" s="507"/>
      <c r="G30" s="544"/>
      <c r="H30" s="545"/>
      <c r="I30" s="545"/>
      <c r="J30" s="545"/>
      <c r="K30" s="545"/>
      <c r="L30" s="546"/>
      <c r="M30" s="26"/>
      <c r="O30" s="357" t="s">
        <v>39</v>
      </c>
      <c r="P30" s="358"/>
      <c r="Q30" s="358"/>
      <c r="R30" s="358"/>
      <c r="S30" s="359"/>
      <c r="T30" s="345"/>
      <c r="U30" s="346"/>
      <c r="V30" s="346"/>
      <c r="W30" s="346"/>
      <c r="X30" s="346"/>
      <c r="Y30" s="347"/>
      <c r="Z30" s="62"/>
      <c r="AB30" s="44"/>
    </row>
    <row r="31" spans="2:28" ht="12.75" customHeight="1" x14ac:dyDescent="0.2">
      <c r="B31" s="257" t="s">
        <v>40</v>
      </c>
      <c r="C31" s="306"/>
      <c r="D31" s="306"/>
      <c r="E31" s="306"/>
      <c r="F31" s="307"/>
      <c r="G31" s="308"/>
      <c r="H31" s="309"/>
      <c r="I31" s="309"/>
      <c r="J31" s="309"/>
      <c r="K31" s="309"/>
      <c r="L31" s="310"/>
      <c r="M31" s="16"/>
      <c r="AB31" s="44"/>
    </row>
    <row r="32" spans="2:28" ht="12.75" customHeight="1" x14ac:dyDescent="0.3">
      <c r="B32" s="257" t="s">
        <v>41</v>
      </c>
      <c r="C32" s="306"/>
      <c r="D32" s="306"/>
      <c r="E32" s="306"/>
      <c r="F32" s="307"/>
      <c r="G32" s="242"/>
      <c r="H32" s="542"/>
      <c r="I32" s="542"/>
      <c r="J32" s="542"/>
      <c r="K32" s="542"/>
      <c r="L32" s="543"/>
      <c r="M32" s="16"/>
      <c r="O32" s="163"/>
      <c r="P32" s="59"/>
      <c r="Q32" s="59"/>
      <c r="R32" s="59"/>
      <c r="S32" s="59"/>
      <c r="T32" s="162"/>
      <c r="U32" s="61"/>
      <c r="V32" s="61"/>
      <c r="W32" s="61"/>
      <c r="X32" s="61"/>
      <c r="Y32" s="61"/>
      <c r="AB32" s="44"/>
    </row>
    <row r="33" spans="1:28" ht="12.75" customHeight="1" x14ac:dyDescent="0.2">
      <c r="B33" s="257" t="s">
        <v>42</v>
      </c>
      <c r="C33" s="306"/>
      <c r="D33" s="306"/>
      <c r="E33" s="306"/>
      <c r="F33" s="307"/>
      <c r="G33" s="308"/>
      <c r="H33" s="362"/>
      <c r="I33" s="362"/>
      <c r="J33" s="362"/>
      <c r="K33" s="362"/>
      <c r="L33" s="363"/>
      <c r="M33" s="11"/>
      <c r="N33" s="44"/>
      <c r="O33" s="44"/>
      <c r="P33" s="44"/>
      <c r="Q33" s="44"/>
      <c r="R33" s="44"/>
      <c r="S33" s="44"/>
      <c r="T33" s="44"/>
      <c r="U33" s="44"/>
      <c r="V33" s="44"/>
      <c r="W33" s="44"/>
      <c r="X33" s="44"/>
      <c r="Y33" s="44"/>
      <c r="AB33" s="44"/>
    </row>
    <row r="34" spans="1:28" x14ac:dyDescent="0.2">
      <c r="B34" s="316" t="s">
        <v>43</v>
      </c>
      <c r="C34" s="317"/>
      <c r="D34" s="317"/>
      <c r="E34" s="317"/>
      <c r="F34" s="318"/>
      <c r="G34" s="366"/>
      <c r="H34" s="367"/>
      <c r="I34" s="367"/>
      <c r="J34" s="367"/>
      <c r="K34" s="367"/>
      <c r="L34" s="368"/>
      <c r="O34" s="511"/>
      <c r="P34" s="512"/>
      <c r="Q34" s="512"/>
      <c r="R34" s="512"/>
      <c r="S34" s="512"/>
      <c r="T34" s="513"/>
      <c r="U34" s="514"/>
      <c r="V34" s="514"/>
      <c r="W34" s="514"/>
      <c r="X34" s="514"/>
      <c r="Y34" s="514"/>
      <c r="AB34" s="44"/>
    </row>
    <row r="35" spans="1:28" ht="25.2" customHeight="1" x14ac:dyDescent="0.2">
      <c r="B35" s="319"/>
      <c r="C35" s="320"/>
      <c r="D35" s="320"/>
      <c r="E35" s="320"/>
      <c r="F35" s="321"/>
      <c r="G35" s="369"/>
      <c r="H35" s="370"/>
      <c r="I35" s="370"/>
      <c r="J35" s="370"/>
      <c r="K35" s="370"/>
      <c r="L35" s="371"/>
      <c r="O35" s="164"/>
      <c r="P35" s="92"/>
      <c r="Q35" s="92"/>
      <c r="R35" s="92"/>
      <c r="S35" s="92"/>
      <c r="T35" s="552"/>
      <c r="U35" s="553"/>
      <c r="V35" s="553"/>
      <c r="W35" s="553"/>
      <c r="X35" s="553"/>
      <c r="Y35" s="553"/>
      <c r="AB35" s="44"/>
    </row>
    <row r="36" spans="1:28" ht="25.5" customHeight="1" x14ac:dyDescent="0.2">
      <c r="B36" s="319"/>
      <c r="C36" s="320"/>
      <c r="D36" s="320"/>
      <c r="E36" s="320"/>
      <c r="F36" s="321"/>
      <c r="G36" s="369"/>
      <c r="H36" s="370"/>
      <c r="I36" s="370"/>
      <c r="J36" s="370"/>
      <c r="K36" s="370"/>
      <c r="L36" s="371"/>
      <c r="O36" s="92"/>
      <c r="P36" s="92"/>
      <c r="Q36" s="92"/>
      <c r="R36" s="92"/>
      <c r="S36" s="92"/>
      <c r="T36" s="552"/>
      <c r="U36" s="553"/>
      <c r="V36" s="553"/>
      <c r="W36" s="553"/>
      <c r="X36" s="553"/>
      <c r="Y36" s="553"/>
      <c r="AB36" s="44"/>
    </row>
    <row r="37" spans="1:28" ht="25.5" customHeight="1" x14ac:dyDescent="0.2">
      <c r="B37" s="322"/>
      <c r="C37" s="323"/>
      <c r="D37" s="323"/>
      <c r="E37" s="323"/>
      <c r="F37" s="324"/>
      <c r="G37" s="372"/>
      <c r="H37" s="287"/>
      <c r="I37" s="287"/>
      <c r="J37" s="287"/>
      <c r="K37" s="287"/>
      <c r="L37" s="288"/>
      <c r="O37" s="92"/>
      <c r="P37" s="92"/>
      <c r="Q37" s="92"/>
      <c r="R37" s="92"/>
      <c r="S37" s="92"/>
      <c r="T37" s="552"/>
      <c r="U37" s="553"/>
      <c r="V37" s="553"/>
      <c r="W37" s="553"/>
      <c r="X37" s="553"/>
      <c r="Y37" s="553"/>
      <c r="AB37" s="44"/>
    </row>
    <row r="38" spans="1:28" ht="25.5" customHeight="1" x14ac:dyDescent="0.2">
      <c r="B38" s="63"/>
      <c r="C38" s="63"/>
      <c r="D38" s="63"/>
      <c r="E38" s="63"/>
      <c r="F38" s="63"/>
      <c r="G38" s="161"/>
      <c r="H38" s="161"/>
      <c r="I38" s="161"/>
      <c r="J38" s="161"/>
      <c r="K38" s="161"/>
      <c r="L38" s="161"/>
      <c r="O38" s="92"/>
      <c r="P38" s="92"/>
      <c r="Q38" s="92"/>
      <c r="R38" s="92"/>
      <c r="S38" s="92"/>
      <c r="T38" s="552"/>
      <c r="U38" s="553"/>
      <c r="V38" s="553"/>
      <c r="W38" s="553"/>
      <c r="X38" s="553"/>
      <c r="Y38" s="553"/>
      <c r="AB38" s="44"/>
    </row>
    <row r="39" spans="1:28" ht="25.5" customHeight="1" x14ac:dyDescent="0.2">
      <c r="B39" s="63"/>
      <c r="C39" s="63"/>
      <c r="D39" s="63"/>
      <c r="E39" s="63"/>
      <c r="F39" s="63"/>
      <c r="G39" s="161"/>
      <c r="H39" s="161"/>
      <c r="I39" s="161"/>
      <c r="J39" s="161"/>
      <c r="K39" s="161"/>
      <c r="L39" s="161"/>
      <c r="O39" s="92"/>
      <c r="P39" s="92"/>
      <c r="Q39" s="92"/>
      <c r="R39" s="92"/>
      <c r="S39" s="92"/>
      <c r="T39" s="552"/>
      <c r="U39" s="553"/>
      <c r="V39" s="553"/>
      <c r="W39" s="553"/>
      <c r="X39" s="553"/>
      <c r="Y39" s="553"/>
      <c r="AB39" s="44"/>
    </row>
    <row r="40" spans="1:28" ht="25.5" customHeight="1" x14ac:dyDescent="0.3">
      <c r="B40" s="63"/>
      <c r="C40" s="63"/>
      <c r="D40" s="63"/>
      <c r="E40" s="63"/>
      <c r="F40" s="63"/>
      <c r="G40" s="63"/>
      <c r="H40" s="63"/>
      <c r="I40" s="63"/>
      <c r="J40" s="63"/>
      <c r="K40" s="63"/>
      <c r="L40" s="63"/>
      <c r="O40" s="64"/>
      <c r="AB40" s="44"/>
    </row>
    <row r="41" spans="1:28" x14ac:dyDescent="0.2">
      <c r="B41" s="65"/>
      <c r="C41" s="65"/>
      <c r="D41" s="65"/>
      <c r="E41" s="65"/>
      <c r="F41" s="65"/>
      <c r="G41" s="57"/>
      <c r="H41" s="57"/>
      <c r="I41" s="57"/>
      <c r="J41" s="57"/>
      <c r="K41" s="57"/>
      <c r="L41" s="57"/>
      <c r="AB41" s="44"/>
    </row>
    <row r="42" spans="1:28" ht="22.2" x14ac:dyDescent="0.35">
      <c r="B42" s="66" t="s">
        <v>44</v>
      </c>
      <c r="C42" s="66"/>
      <c r="D42" s="66"/>
      <c r="E42" s="66"/>
      <c r="F42" s="66"/>
      <c r="G42" s="66"/>
      <c r="H42" s="66"/>
      <c r="I42" s="66"/>
      <c r="J42" s="66"/>
      <c r="K42" s="66"/>
      <c r="L42" s="66"/>
      <c r="M42" s="66"/>
      <c r="N42" s="66"/>
      <c r="O42" s="66"/>
      <c r="P42" s="66"/>
      <c r="Q42" s="66"/>
      <c r="R42" s="66"/>
      <c r="S42" s="66"/>
      <c r="T42" s="66"/>
      <c r="U42" s="66"/>
      <c r="V42" s="66"/>
      <c r="W42" s="66"/>
      <c r="X42" s="66"/>
      <c r="Y42" s="66"/>
      <c r="Z42" s="66"/>
      <c r="AB42" s="44"/>
    </row>
    <row r="43" spans="1:28" s="44" customFormat="1" ht="22.8" thickBot="1" x14ac:dyDescent="0.4">
      <c r="B43" s="67"/>
      <c r="C43" s="67"/>
      <c r="D43" s="67"/>
      <c r="E43" s="67"/>
      <c r="F43" s="67"/>
      <c r="G43" s="67"/>
      <c r="H43" s="67"/>
      <c r="I43" s="67"/>
      <c r="J43" s="67"/>
      <c r="K43" s="67"/>
      <c r="L43" s="67"/>
      <c r="M43" s="67"/>
      <c r="N43" s="67"/>
      <c r="O43" s="67"/>
      <c r="P43" s="67"/>
      <c r="Q43" s="67"/>
      <c r="R43" s="67"/>
      <c r="S43" s="67"/>
      <c r="T43" s="67"/>
      <c r="U43" s="67"/>
      <c r="V43" s="67"/>
      <c r="W43" s="67"/>
      <c r="X43" s="67"/>
      <c r="Y43" s="67"/>
      <c r="Z43" s="67"/>
    </row>
    <row r="44" spans="1:28" ht="18.600000000000001" thickTop="1" thickBot="1" x14ac:dyDescent="0.25">
      <c r="B44" s="68"/>
      <c r="C44" s="68"/>
      <c r="D44" s="68"/>
      <c r="E44" s="68"/>
      <c r="F44" s="68"/>
      <c r="G44" s="69"/>
      <c r="H44" s="70"/>
      <c r="I44" s="70"/>
      <c r="J44" s="70"/>
      <c r="K44" s="70"/>
      <c r="L44" s="70"/>
      <c r="P44" s="255"/>
      <c r="Q44" s="256"/>
      <c r="R44" s="256"/>
      <c r="S44" s="255"/>
      <c r="T44" s="255"/>
      <c r="U44" s="256"/>
      <c r="V44" s="285"/>
      <c r="W44" s="277" t="s">
        <v>6</v>
      </c>
      <c r="X44" s="251"/>
      <c r="Y44" s="251"/>
      <c r="Z44" s="71" t="s">
        <v>45</v>
      </c>
      <c r="AB44" s="44"/>
    </row>
    <row r="45" spans="1:28" s="73" customFormat="1" ht="19.5" customHeight="1" thickTop="1" thickBot="1" x14ac:dyDescent="0.35">
      <c r="A45" s="72">
        <v>1</v>
      </c>
      <c r="B45" s="268" t="s">
        <v>46</v>
      </c>
      <c r="C45" s="292"/>
      <c r="D45" s="292"/>
      <c r="E45" s="292"/>
      <c r="F45" s="292"/>
      <c r="G45" s="292"/>
      <c r="H45" s="292"/>
      <c r="I45" s="292"/>
      <c r="J45" s="292"/>
      <c r="K45" s="292"/>
      <c r="L45" s="292"/>
      <c r="M45" s="292"/>
      <c r="N45" s="292"/>
      <c r="O45" s="292"/>
      <c r="P45" s="270"/>
      <c r="Q45" s="270"/>
      <c r="R45" s="270"/>
      <c r="S45" s="270"/>
      <c r="T45" s="270"/>
      <c r="U45" s="270"/>
      <c r="V45" s="271"/>
      <c r="W45" s="360"/>
      <c r="X45" s="361"/>
      <c r="Y45" s="361"/>
      <c r="Z45" s="33"/>
      <c r="AB45" s="74"/>
    </row>
    <row r="46" spans="1:28" ht="16.8" thickTop="1" x14ac:dyDescent="0.3">
      <c r="B46" s="75"/>
      <c r="C46" s="75"/>
      <c r="D46" s="75"/>
      <c r="E46" s="75"/>
      <c r="F46" s="75"/>
      <c r="G46" s="76"/>
      <c r="H46" s="77"/>
      <c r="I46" s="77"/>
      <c r="J46" s="77"/>
      <c r="K46" s="77"/>
      <c r="L46" s="77"/>
      <c r="M46" s="7"/>
      <c r="N46" s="7"/>
      <c r="O46" s="7"/>
      <c r="W46" s="373"/>
      <c r="X46" s="374"/>
      <c r="Y46" s="374"/>
      <c r="Z46" s="374"/>
      <c r="AB46" s="44"/>
    </row>
    <row r="47" spans="1:28" ht="26.25" customHeight="1" x14ac:dyDescent="0.3">
      <c r="B47" s="325" t="s">
        <v>47</v>
      </c>
      <c r="C47" s="325"/>
      <c r="D47" s="325"/>
      <c r="E47" s="325"/>
      <c r="F47" s="325"/>
      <c r="G47" s="236"/>
      <c r="H47" s="236"/>
      <c r="I47" s="236"/>
      <c r="J47" s="236"/>
      <c r="K47" s="236"/>
      <c r="L47" s="236"/>
      <c r="M47" s="7"/>
      <c r="N47" s="7"/>
      <c r="O47" s="7"/>
      <c r="AB47" s="44"/>
    </row>
    <row r="48" spans="1:28" ht="16.2" x14ac:dyDescent="0.3">
      <c r="B48" s="75"/>
      <c r="C48" s="75"/>
      <c r="D48" s="75"/>
      <c r="E48" s="75"/>
      <c r="F48" s="75"/>
      <c r="G48" s="76"/>
      <c r="H48" s="77"/>
      <c r="I48" s="77"/>
      <c r="J48" s="77"/>
      <c r="K48" s="77"/>
      <c r="L48" s="77"/>
      <c r="M48" s="7"/>
      <c r="N48" s="7"/>
      <c r="O48" s="7"/>
      <c r="AB48" s="44"/>
    </row>
    <row r="49" spans="2:28" ht="16.2" hidden="1" x14ac:dyDescent="0.3">
      <c r="B49" s="75"/>
      <c r="C49" s="75"/>
      <c r="D49" s="75"/>
      <c r="E49" s="75"/>
      <c r="F49" s="75"/>
      <c r="G49" s="364" t="s">
        <v>48</v>
      </c>
      <c r="H49" s="365"/>
      <c r="I49" s="365"/>
      <c r="J49" s="365"/>
      <c r="K49" s="365"/>
      <c r="L49" s="365"/>
      <c r="M49" s="7"/>
      <c r="N49" s="7"/>
      <c r="O49" s="75"/>
      <c r="P49" s="75"/>
      <c r="Q49" s="75"/>
      <c r="R49" s="75"/>
      <c r="S49" s="75"/>
      <c r="T49" s="364" t="s">
        <v>49</v>
      </c>
      <c r="U49" s="365"/>
      <c r="V49" s="365"/>
      <c r="W49" s="365"/>
      <c r="X49" s="365"/>
      <c r="Y49" s="365"/>
      <c r="AB49" s="44"/>
    </row>
    <row r="50" spans="2:28" ht="16.2" x14ac:dyDescent="0.3">
      <c r="B50" s="181" t="s">
        <v>50</v>
      </c>
      <c r="C50" s="181"/>
      <c r="D50" s="181"/>
      <c r="E50" s="181"/>
      <c r="F50" s="181"/>
      <c r="G50" s="183"/>
      <c r="H50" s="184"/>
      <c r="I50" s="184"/>
      <c r="J50" s="184"/>
      <c r="K50" s="184"/>
      <c r="L50" s="184"/>
      <c r="M50" s="7"/>
      <c r="N50" s="7"/>
      <c r="O50" s="181" t="s">
        <v>50</v>
      </c>
      <c r="P50" s="181"/>
      <c r="Q50" s="181"/>
      <c r="R50" s="181"/>
      <c r="S50" s="181"/>
      <c r="T50" s="183"/>
      <c r="U50" s="184"/>
      <c r="V50" s="184"/>
      <c r="W50" s="184"/>
      <c r="X50" s="184"/>
      <c r="Y50" s="184"/>
      <c r="AB50" s="44"/>
    </row>
    <row r="51" spans="2:28" ht="16.2" x14ac:dyDescent="0.3">
      <c r="B51" s="181" t="s">
        <v>51</v>
      </c>
      <c r="C51" s="181"/>
      <c r="D51" s="181"/>
      <c r="E51" s="181"/>
      <c r="F51" s="181"/>
      <c r="G51" s="183"/>
      <c r="H51" s="184"/>
      <c r="I51" s="184"/>
      <c r="J51" s="184"/>
      <c r="K51" s="184"/>
      <c r="L51" s="184"/>
      <c r="M51" s="78" t="s">
        <v>52</v>
      </c>
      <c r="N51" s="7"/>
      <c r="O51" s="181" t="s">
        <v>51</v>
      </c>
      <c r="P51" s="181"/>
      <c r="Q51" s="181"/>
      <c r="R51" s="181"/>
      <c r="S51" s="181"/>
      <c r="T51" s="183"/>
      <c r="U51" s="184"/>
      <c r="V51" s="184"/>
      <c r="W51" s="184"/>
      <c r="X51" s="184"/>
      <c r="Y51" s="184"/>
      <c r="Z51" s="79" t="s">
        <v>52</v>
      </c>
      <c r="AB51" s="44"/>
    </row>
    <row r="52" spans="2:28" ht="16.2" x14ac:dyDescent="0.3">
      <c r="B52" s="181" t="s">
        <v>53</v>
      </c>
      <c r="C52" s="181"/>
      <c r="D52" s="181"/>
      <c r="E52" s="181"/>
      <c r="F52" s="181"/>
      <c r="G52" s="212"/>
      <c r="H52" s="184"/>
      <c r="I52" s="184"/>
      <c r="J52" s="184"/>
      <c r="K52" s="184"/>
      <c r="L52" s="184"/>
      <c r="M52" s="80" t="str">
        <f>IF(G52="","",DATEDIF(G52,G23,"Y"))</f>
        <v/>
      </c>
      <c r="N52" s="7"/>
      <c r="O52" s="181" t="s">
        <v>54</v>
      </c>
      <c r="P52" s="181"/>
      <c r="Q52" s="181"/>
      <c r="R52" s="181"/>
      <c r="S52" s="181"/>
      <c r="T52" s="212"/>
      <c r="U52" s="184"/>
      <c r="V52" s="184"/>
      <c r="W52" s="184"/>
      <c r="X52" s="184"/>
      <c r="Y52" s="184"/>
      <c r="Z52" s="80" t="str">
        <f>IF(T52="","",DATEDIF(T52,G23,"Y"))</f>
        <v/>
      </c>
      <c r="AB52" s="44"/>
    </row>
    <row r="53" spans="2:28" ht="16.2" x14ac:dyDescent="0.3">
      <c r="B53" s="181" t="s">
        <v>55</v>
      </c>
      <c r="C53" s="181"/>
      <c r="D53" s="181"/>
      <c r="E53" s="181"/>
      <c r="F53" s="181"/>
      <c r="G53" s="183"/>
      <c r="H53" s="184"/>
      <c r="I53" s="184"/>
      <c r="J53" s="184"/>
      <c r="K53" s="184"/>
      <c r="L53" s="184"/>
      <c r="M53" s="7"/>
      <c r="N53" s="7"/>
      <c r="O53" s="181" t="s">
        <v>55</v>
      </c>
      <c r="P53" s="181"/>
      <c r="Q53" s="181"/>
      <c r="R53" s="181"/>
      <c r="S53" s="181"/>
      <c r="T53" s="184"/>
      <c r="U53" s="184"/>
      <c r="V53" s="184"/>
      <c r="W53" s="184"/>
      <c r="X53" s="184"/>
      <c r="Y53" s="184"/>
      <c r="AB53" s="44"/>
    </row>
    <row r="54" spans="2:28" ht="16.2" x14ac:dyDescent="0.3">
      <c r="B54" s="181" t="s">
        <v>56</v>
      </c>
      <c r="C54" s="181"/>
      <c r="D54" s="181"/>
      <c r="E54" s="181"/>
      <c r="F54" s="181"/>
      <c r="G54" s="183"/>
      <c r="H54" s="184"/>
      <c r="I54" s="184"/>
      <c r="J54" s="184"/>
      <c r="K54" s="184"/>
      <c r="L54" s="184"/>
      <c r="M54" s="7"/>
      <c r="N54" s="7"/>
      <c r="O54" s="181" t="s">
        <v>56</v>
      </c>
      <c r="P54" s="181"/>
      <c r="Q54" s="181"/>
      <c r="R54" s="181"/>
      <c r="S54" s="181"/>
      <c r="T54" s="184"/>
      <c r="U54" s="184"/>
      <c r="V54" s="184"/>
      <c r="W54" s="184"/>
      <c r="X54" s="184"/>
      <c r="Y54" s="184"/>
      <c r="AB54" s="44"/>
    </row>
    <row r="55" spans="2:28" ht="16.2" x14ac:dyDescent="0.3">
      <c r="B55" s="209" t="s">
        <v>57</v>
      </c>
      <c r="C55" s="293"/>
      <c r="D55" s="293"/>
      <c r="E55" s="293"/>
      <c r="F55" s="294"/>
      <c r="G55" s="261"/>
      <c r="H55" s="295"/>
      <c r="I55" s="295"/>
      <c r="J55" s="295"/>
      <c r="K55" s="295"/>
      <c r="L55" s="296"/>
      <c r="M55" s="7"/>
      <c r="N55" s="7"/>
      <c r="O55" s="209" t="s">
        <v>57</v>
      </c>
      <c r="P55" s="293"/>
      <c r="Q55" s="293"/>
      <c r="R55" s="293"/>
      <c r="S55" s="294"/>
      <c r="T55" s="311"/>
      <c r="U55" s="295"/>
      <c r="V55" s="295"/>
      <c r="W55" s="295"/>
      <c r="X55" s="295"/>
      <c r="Y55" s="296"/>
      <c r="AB55" s="44"/>
    </row>
    <row r="56" spans="2:28" ht="16.2" x14ac:dyDescent="0.3">
      <c r="B56" s="181" t="s">
        <v>58</v>
      </c>
      <c r="C56" s="181"/>
      <c r="D56" s="181"/>
      <c r="E56" s="181"/>
      <c r="F56" s="181"/>
      <c r="G56" s="184"/>
      <c r="H56" s="184"/>
      <c r="I56" s="184"/>
      <c r="J56" s="184"/>
      <c r="K56" s="184"/>
      <c r="L56" s="184"/>
      <c r="M56" s="7"/>
      <c r="N56" s="7"/>
      <c r="O56" s="181" t="s">
        <v>58</v>
      </c>
      <c r="P56" s="181"/>
      <c r="Q56" s="181"/>
      <c r="R56" s="181"/>
      <c r="S56" s="181"/>
      <c r="T56" s="184"/>
      <c r="U56" s="184"/>
      <c r="V56" s="184"/>
      <c r="W56" s="184"/>
      <c r="X56" s="184"/>
      <c r="Y56" s="184"/>
      <c r="AB56" s="44"/>
    </row>
    <row r="57" spans="2:28" ht="16.2" x14ac:dyDescent="0.3">
      <c r="B57" s="181" t="s">
        <v>59</v>
      </c>
      <c r="C57" s="181"/>
      <c r="D57" s="181"/>
      <c r="E57" s="181"/>
      <c r="F57" s="181"/>
      <c r="G57" s="183"/>
      <c r="H57" s="184"/>
      <c r="I57" s="184"/>
      <c r="J57" s="184"/>
      <c r="K57" s="184"/>
      <c r="L57" s="184"/>
      <c r="M57" s="7"/>
      <c r="N57" s="7"/>
      <c r="O57" s="181" t="s">
        <v>59</v>
      </c>
      <c r="P57" s="181"/>
      <c r="Q57" s="181"/>
      <c r="R57" s="181"/>
      <c r="S57" s="181"/>
      <c r="T57" s="184"/>
      <c r="U57" s="184"/>
      <c r="V57" s="184"/>
      <c r="W57" s="184"/>
      <c r="X57" s="184"/>
      <c r="Y57" s="184"/>
      <c r="AB57" s="44"/>
    </row>
    <row r="58" spans="2:28" ht="16.2" x14ac:dyDescent="0.3">
      <c r="B58" s="275" t="s">
        <v>60</v>
      </c>
      <c r="C58" s="275"/>
      <c r="D58" s="275"/>
      <c r="E58" s="275"/>
      <c r="F58" s="275"/>
      <c r="G58" s="313"/>
      <c r="H58" s="314"/>
      <c r="I58" s="314"/>
      <c r="J58" s="314"/>
      <c r="K58" s="314"/>
      <c r="L58" s="314"/>
      <c r="M58" s="7"/>
      <c r="N58" s="7"/>
      <c r="O58" s="275" t="s">
        <v>60</v>
      </c>
      <c r="P58" s="275"/>
      <c r="Q58" s="275"/>
      <c r="R58" s="275"/>
      <c r="S58" s="275"/>
      <c r="T58" s="313"/>
      <c r="U58" s="314"/>
      <c r="V58" s="314"/>
      <c r="W58" s="314"/>
      <c r="X58" s="314"/>
      <c r="Y58" s="314"/>
      <c r="AB58" s="44"/>
    </row>
    <row r="59" spans="2:28" ht="16.2" x14ac:dyDescent="0.3">
      <c r="B59" s="312"/>
      <c r="C59" s="312"/>
      <c r="D59" s="312"/>
      <c r="E59" s="312"/>
      <c r="F59" s="312"/>
      <c r="G59" s="315"/>
      <c r="H59" s="315"/>
      <c r="I59" s="315"/>
      <c r="J59" s="315"/>
      <c r="K59" s="315"/>
      <c r="L59" s="315"/>
      <c r="M59" s="7"/>
      <c r="N59" s="7"/>
      <c r="O59" s="312"/>
      <c r="P59" s="312"/>
      <c r="Q59" s="312"/>
      <c r="R59" s="312"/>
      <c r="S59" s="312"/>
      <c r="T59" s="315"/>
      <c r="U59" s="315"/>
      <c r="V59" s="315"/>
      <c r="W59" s="315"/>
      <c r="X59" s="315"/>
      <c r="Y59" s="315"/>
      <c r="AB59" s="44"/>
    </row>
    <row r="60" spans="2:28" ht="16.2" x14ac:dyDescent="0.3">
      <c r="B60" s="375" t="s">
        <v>61</v>
      </c>
      <c r="C60" s="376"/>
      <c r="D60" s="376"/>
      <c r="E60" s="376"/>
      <c r="F60" s="377"/>
      <c r="G60" s="348"/>
      <c r="H60" s="566"/>
      <c r="I60" s="566"/>
      <c r="J60" s="566"/>
      <c r="K60" s="566"/>
      <c r="L60" s="567"/>
      <c r="M60" s="7"/>
      <c r="N60" s="7"/>
      <c r="O60" s="375" t="s">
        <v>61</v>
      </c>
      <c r="P60" s="376"/>
      <c r="Q60" s="376"/>
      <c r="R60" s="376"/>
      <c r="S60" s="377"/>
      <c r="T60" s="571"/>
      <c r="U60" s="566"/>
      <c r="V60" s="566"/>
      <c r="W60" s="566"/>
      <c r="X60" s="566"/>
      <c r="Y60" s="567"/>
      <c r="AB60" s="44"/>
    </row>
    <row r="61" spans="2:28" ht="16.2" x14ac:dyDescent="0.3">
      <c r="B61" s="563"/>
      <c r="C61" s="564"/>
      <c r="D61" s="564"/>
      <c r="E61" s="564"/>
      <c r="F61" s="565"/>
      <c r="G61" s="568"/>
      <c r="H61" s="569"/>
      <c r="I61" s="569"/>
      <c r="J61" s="569"/>
      <c r="K61" s="569"/>
      <c r="L61" s="570"/>
      <c r="M61" s="7"/>
      <c r="N61" s="7"/>
      <c r="O61" s="563"/>
      <c r="P61" s="564"/>
      <c r="Q61" s="564"/>
      <c r="R61" s="564"/>
      <c r="S61" s="565"/>
      <c r="T61" s="568"/>
      <c r="U61" s="569"/>
      <c r="V61" s="569"/>
      <c r="W61" s="569"/>
      <c r="X61" s="569"/>
      <c r="Y61" s="570"/>
      <c r="AB61" s="44"/>
    </row>
    <row r="62" spans="2:28" ht="16.2" x14ac:dyDescent="0.3">
      <c r="B62" s="354" t="s">
        <v>62</v>
      </c>
      <c r="C62" s="274"/>
      <c r="D62" s="274"/>
      <c r="E62" s="274"/>
      <c r="F62" s="355"/>
      <c r="G62" s="356"/>
      <c r="H62" s="262"/>
      <c r="I62" s="262"/>
      <c r="J62" s="262"/>
      <c r="K62" s="262"/>
      <c r="L62" s="263"/>
      <c r="M62" s="7"/>
      <c r="N62" s="7"/>
      <c r="O62" s="354" t="s">
        <v>62</v>
      </c>
      <c r="P62" s="274"/>
      <c r="Q62" s="274"/>
      <c r="R62" s="274"/>
      <c r="S62" s="355"/>
      <c r="T62" s="356"/>
      <c r="U62" s="262"/>
      <c r="V62" s="262"/>
      <c r="W62" s="262"/>
      <c r="X62" s="262"/>
      <c r="Y62" s="263"/>
      <c r="AB62" s="44"/>
    </row>
    <row r="63" spans="2:28" ht="16.2" x14ac:dyDescent="0.3">
      <c r="B63" s="375" t="s">
        <v>63</v>
      </c>
      <c r="C63" s="376"/>
      <c r="D63" s="376"/>
      <c r="E63" s="376"/>
      <c r="F63" s="377"/>
      <c r="G63" s="348"/>
      <c r="H63" s="349"/>
      <c r="I63" s="349"/>
      <c r="J63" s="349"/>
      <c r="K63" s="349"/>
      <c r="L63" s="350"/>
      <c r="M63" s="7"/>
      <c r="N63" s="7"/>
      <c r="O63" s="375" t="s">
        <v>63</v>
      </c>
      <c r="P63" s="376"/>
      <c r="Q63" s="376"/>
      <c r="R63" s="376"/>
      <c r="S63" s="377"/>
      <c r="T63" s="348"/>
      <c r="U63" s="349"/>
      <c r="V63" s="349"/>
      <c r="W63" s="349"/>
      <c r="X63" s="349"/>
      <c r="Y63" s="350"/>
      <c r="AB63" s="44"/>
    </row>
    <row r="64" spans="2:28" ht="16.2" x14ac:dyDescent="0.3">
      <c r="B64" s="192"/>
      <c r="C64" s="193"/>
      <c r="D64" s="193"/>
      <c r="E64" s="193"/>
      <c r="F64" s="194"/>
      <c r="G64" s="351"/>
      <c r="H64" s="352"/>
      <c r="I64" s="352"/>
      <c r="J64" s="352"/>
      <c r="K64" s="352"/>
      <c r="L64" s="353"/>
      <c r="M64" s="7"/>
      <c r="N64" s="7"/>
      <c r="O64" s="192"/>
      <c r="P64" s="193"/>
      <c r="Q64" s="193"/>
      <c r="R64" s="193"/>
      <c r="S64" s="194"/>
      <c r="T64" s="351"/>
      <c r="U64" s="352"/>
      <c r="V64" s="352"/>
      <c r="W64" s="352"/>
      <c r="X64" s="352"/>
      <c r="Y64" s="353"/>
      <c r="AB64" s="44"/>
    </row>
    <row r="65" spans="1:28" ht="21" customHeight="1" x14ac:dyDescent="0.2">
      <c r="B65" s="520" t="s">
        <v>43</v>
      </c>
      <c r="C65" s="559"/>
      <c r="D65" s="559"/>
      <c r="E65" s="559"/>
      <c r="F65" s="560"/>
      <c r="G65" s="339"/>
      <c r="H65" s="340"/>
      <c r="I65" s="340"/>
      <c r="J65" s="340"/>
      <c r="K65" s="340"/>
      <c r="L65" s="340"/>
      <c r="M65" s="340"/>
      <c r="N65" s="340"/>
      <c r="O65" s="340"/>
      <c r="P65" s="340"/>
      <c r="Q65" s="340"/>
      <c r="R65" s="340"/>
      <c r="S65" s="340"/>
      <c r="T65" s="340"/>
      <c r="U65" s="340"/>
      <c r="V65" s="340"/>
      <c r="W65" s="340"/>
      <c r="X65" s="340"/>
      <c r="Y65" s="340"/>
      <c r="Z65" s="341"/>
      <c r="AB65" s="44"/>
    </row>
    <row r="66" spans="1:28" ht="30" customHeight="1" x14ac:dyDescent="0.2">
      <c r="B66" s="540"/>
      <c r="C66" s="561"/>
      <c r="D66" s="561"/>
      <c r="E66" s="561"/>
      <c r="F66" s="562"/>
      <c r="G66" s="342"/>
      <c r="H66" s="343"/>
      <c r="I66" s="343"/>
      <c r="J66" s="343"/>
      <c r="K66" s="343"/>
      <c r="L66" s="343"/>
      <c r="M66" s="343"/>
      <c r="N66" s="343"/>
      <c r="O66" s="343"/>
      <c r="P66" s="343"/>
      <c r="Q66" s="343"/>
      <c r="R66" s="343"/>
      <c r="S66" s="343"/>
      <c r="T66" s="343"/>
      <c r="U66" s="343"/>
      <c r="V66" s="343"/>
      <c r="W66" s="343"/>
      <c r="X66" s="343"/>
      <c r="Y66" s="343"/>
      <c r="Z66" s="344"/>
      <c r="AB66" s="44"/>
    </row>
    <row r="67" spans="1:28" ht="22.2" x14ac:dyDescent="0.35">
      <c r="B67" s="75"/>
      <c r="C67" s="75"/>
      <c r="D67" s="75"/>
      <c r="E67" s="75"/>
      <c r="F67" s="75"/>
      <c r="G67" s="76"/>
      <c r="H67" s="77"/>
      <c r="I67" s="77"/>
      <c r="J67" s="77"/>
      <c r="K67" s="77"/>
      <c r="L67" s="77"/>
      <c r="M67" s="7"/>
      <c r="N67" s="7"/>
      <c r="O67" s="7"/>
      <c r="P67" s="297"/>
      <c r="Q67" s="298"/>
      <c r="R67" s="298"/>
      <c r="S67" s="298"/>
      <c r="T67" s="298"/>
      <c r="U67" s="298"/>
      <c r="V67" s="298"/>
      <c r="W67" s="304"/>
      <c r="X67" s="305"/>
      <c r="Y67" s="305"/>
      <c r="Z67" s="305"/>
      <c r="AB67" s="44"/>
    </row>
    <row r="68" spans="1:28" ht="18.600000000000001" thickTop="1" thickBot="1" x14ac:dyDescent="0.35">
      <c r="B68" s="75"/>
      <c r="C68" s="75"/>
      <c r="D68" s="75"/>
      <c r="E68" s="75"/>
      <c r="F68" s="75"/>
      <c r="G68" s="76"/>
      <c r="H68" s="77"/>
      <c r="I68" s="77"/>
      <c r="J68" s="77"/>
      <c r="K68" s="77"/>
      <c r="L68" s="77"/>
      <c r="M68" s="7"/>
      <c r="N68" s="7"/>
      <c r="O68" s="7"/>
      <c r="P68" s="299"/>
      <c r="Q68" s="300"/>
      <c r="R68" s="301"/>
      <c r="S68" s="299"/>
      <c r="T68" s="302"/>
      <c r="U68" s="300"/>
      <c r="V68" s="303"/>
      <c r="W68" s="277" t="s">
        <v>6</v>
      </c>
      <c r="X68" s="251"/>
      <c r="Y68" s="251"/>
      <c r="Z68" s="71" t="s">
        <v>45</v>
      </c>
      <c r="AB68" s="44"/>
    </row>
    <row r="69" spans="1:28" s="73" customFormat="1" ht="18.600000000000001" thickTop="1" thickBot="1" x14ac:dyDescent="0.35">
      <c r="A69" s="72">
        <v>2</v>
      </c>
      <c r="B69" s="268" t="s">
        <v>64</v>
      </c>
      <c r="C69" s="292"/>
      <c r="D69" s="292"/>
      <c r="E69" s="292"/>
      <c r="F69" s="292"/>
      <c r="G69" s="292"/>
      <c r="H69" s="292"/>
      <c r="I69" s="292"/>
      <c r="J69" s="292"/>
      <c r="K69" s="292"/>
      <c r="L69" s="292"/>
      <c r="M69" s="292"/>
      <c r="N69" s="292"/>
      <c r="O69" s="292"/>
      <c r="P69" s="270"/>
      <c r="Q69" s="270"/>
      <c r="R69" s="270"/>
      <c r="S69" s="270"/>
      <c r="T69" s="270"/>
      <c r="U69" s="270"/>
      <c r="V69" s="271"/>
      <c r="W69" s="335"/>
      <c r="X69" s="336"/>
      <c r="Y69" s="336"/>
      <c r="Z69" s="34"/>
      <c r="AB69" s="74"/>
    </row>
    <row r="70" spans="1:28" ht="16.8" thickTop="1" x14ac:dyDescent="0.3">
      <c r="B70" s="75"/>
      <c r="C70" s="75"/>
      <c r="D70" s="75"/>
      <c r="E70" s="75"/>
      <c r="F70" s="75"/>
      <c r="G70" s="76"/>
      <c r="H70" s="77"/>
      <c r="I70" s="77"/>
      <c r="J70" s="77"/>
      <c r="K70" s="77"/>
      <c r="L70" s="77"/>
      <c r="M70" s="7"/>
      <c r="N70" s="7"/>
      <c r="O70" s="7"/>
      <c r="AB70" s="44"/>
    </row>
    <row r="71" spans="1:28" ht="16.2" x14ac:dyDescent="0.3">
      <c r="B71" s="75"/>
      <c r="C71" s="75"/>
      <c r="D71" s="75"/>
      <c r="E71" s="75"/>
      <c r="F71" s="75"/>
      <c r="G71" s="76"/>
      <c r="H71" s="77"/>
      <c r="I71" s="77"/>
      <c r="J71" s="77"/>
      <c r="K71" s="77"/>
      <c r="L71" s="77"/>
      <c r="M71" s="7"/>
      <c r="N71" s="7"/>
      <c r="O71" s="7"/>
      <c r="AB71" s="44"/>
    </row>
    <row r="72" spans="1:28" ht="16.2" x14ac:dyDescent="0.3">
      <c r="B72" s="209" t="s">
        <v>65</v>
      </c>
      <c r="C72" s="423"/>
      <c r="D72" s="423"/>
      <c r="E72" s="423"/>
      <c r="F72" s="424"/>
      <c r="G72" s="311"/>
      <c r="H72" s="572"/>
      <c r="I72" s="572"/>
      <c r="J72" s="572"/>
      <c r="K72" s="572"/>
      <c r="L72" s="573"/>
      <c r="M72" s="7"/>
      <c r="N72" s="7"/>
      <c r="O72" s="7"/>
      <c r="AB72" s="44"/>
    </row>
    <row r="73" spans="1:28" ht="16.2" x14ac:dyDescent="0.3">
      <c r="B73" s="81"/>
      <c r="C73" s="82"/>
      <c r="D73" s="82"/>
      <c r="E73" s="82"/>
      <c r="F73" s="82"/>
      <c r="G73" s="83"/>
      <c r="H73" s="82"/>
      <c r="I73" s="82"/>
      <c r="J73" s="82"/>
      <c r="K73" s="82"/>
      <c r="L73" s="82"/>
      <c r="M73" s="7"/>
      <c r="N73" s="7"/>
      <c r="O73" s="7"/>
      <c r="AB73" s="44"/>
    </row>
    <row r="74" spans="1:28" ht="12.45" customHeight="1" x14ac:dyDescent="0.2">
      <c r="B74" s="84"/>
      <c r="C74" s="84"/>
      <c r="D74" s="84"/>
      <c r="E74" s="84"/>
      <c r="F74" s="84"/>
      <c r="G74" s="574" t="s">
        <v>66</v>
      </c>
      <c r="H74" s="323"/>
      <c r="I74" s="85"/>
      <c r="J74" s="85"/>
      <c r="K74" s="85"/>
      <c r="L74" s="85"/>
      <c r="M74" s="85"/>
      <c r="N74" s="85"/>
      <c r="O74" s="85"/>
      <c r="P74" s="556" t="s">
        <v>67</v>
      </c>
      <c r="Q74" s="557"/>
      <c r="R74" s="557"/>
      <c r="S74" s="557"/>
      <c r="T74" s="557"/>
      <c r="U74" s="558" t="s">
        <v>68</v>
      </c>
      <c r="V74" s="557"/>
      <c r="W74" s="557"/>
      <c r="X74" s="557"/>
      <c r="Y74" s="557"/>
      <c r="AB74" s="44"/>
    </row>
    <row r="75" spans="1:28" ht="12.75" customHeight="1" x14ac:dyDescent="0.2">
      <c r="B75" s="181" t="s">
        <v>69</v>
      </c>
      <c r="C75" s="181"/>
      <c r="D75" s="181"/>
      <c r="E75" s="181"/>
      <c r="F75" s="181"/>
      <c r="G75" s="289"/>
      <c r="H75" s="290"/>
      <c r="I75" s="290"/>
      <c r="J75" s="290"/>
      <c r="K75" s="290"/>
      <c r="L75" s="290"/>
      <c r="M75" s="290"/>
      <c r="N75" s="290"/>
      <c r="O75" s="291"/>
      <c r="P75" s="249"/>
      <c r="Q75" s="264"/>
      <c r="R75" s="264"/>
      <c r="S75" s="264"/>
      <c r="T75" s="264"/>
      <c r="U75" s="212"/>
      <c r="V75" s="265"/>
      <c r="W75" s="265"/>
      <c r="X75" s="265"/>
      <c r="Y75" s="265"/>
      <c r="AB75" s="44"/>
    </row>
    <row r="76" spans="1:28" ht="12.75" customHeight="1" x14ac:dyDescent="0.2">
      <c r="B76" s="181" t="s">
        <v>70</v>
      </c>
      <c r="C76" s="181"/>
      <c r="D76" s="181"/>
      <c r="E76" s="181"/>
      <c r="F76" s="181"/>
      <c r="G76" s="289"/>
      <c r="H76" s="290"/>
      <c r="I76" s="290"/>
      <c r="J76" s="290"/>
      <c r="K76" s="290"/>
      <c r="L76" s="290"/>
      <c r="M76" s="290"/>
      <c r="N76" s="290"/>
      <c r="O76" s="291"/>
      <c r="P76" s="182"/>
      <c r="Q76" s="264"/>
      <c r="R76" s="264"/>
      <c r="S76" s="264"/>
      <c r="T76" s="264"/>
      <c r="U76" s="212"/>
      <c r="V76" s="265"/>
      <c r="W76" s="265"/>
      <c r="X76" s="265"/>
      <c r="Y76" s="265"/>
      <c r="AB76" s="44"/>
    </row>
    <row r="77" spans="1:28" ht="12.75" customHeight="1" x14ac:dyDescent="0.2">
      <c r="B77" s="181" t="s">
        <v>71</v>
      </c>
      <c r="C77" s="181"/>
      <c r="D77" s="181"/>
      <c r="E77" s="181"/>
      <c r="F77" s="181"/>
      <c r="G77" s="289"/>
      <c r="H77" s="290"/>
      <c r="I77" s="290"/>
      <c r="J77" s="290"/>
      <c r="K77" s="290"/>
      <c r="L77" s="290"/>
      <c r="M77" s="290"/>
      <c r="N77" s="290"/>
      <c r="O77" s="291"/>
      <c r="P77" s="182"/>
      <c r="Q77" s="264"/>
      <c r="R77" s="264"/>
      <c r="S77" s="264"/>
      <c r="T77" s="264"/>
      <c r="U77" s="212"/>
      <c r="V77" s="265"/>
      <c r="W77" s="265"/>
      <c r="X77" s="265"/>
      <c r="Y77" s="265"/>
      <c r="AB77" s="44"/>
    </row>
    <row r="78" spans="1:28" ht="12.75" customHeight="1" x14ac:dyDescent="0.2">
      <c r="B78" s="181" t="s">
        <v>72</v>
      </c>
      <c r="C78" s="181"/>
      <c r="D78" s="181"/>
      <c r="E78" s="181"/>
      <c r="F78" s="181"/>
      <c r="G78" s="289"/>
      <c r="H78" s="290"/>
      <c r="I78" s="290"/>
      <c r="J78" s="290"/>
      <c r="K78" s="290"/>
      <c r="L78" s="290"/>
      <c r="M78" s="290"/>
      <c r="N78" s="290"/>
      <c r="O78" s="291"/>
      <c r="P78" s="182"/>
      <c r="Q78" s="264"/>
      <c r="R78" s="264"/>
      <c r="S78" s="264"/>
      <c r="T78" s="264"/>
      <c r="U78" s="212"/>
      <c r="V78" s="265"/>
      <c r="W78" s="265"/>
      <c r="X78" s="265"/>
      <c r="Y78" s="265"/>
      <c r="AB78" s="44"/>
    </row>
    <row r="79" spans="1:28" ht="12.75" customHeight="1" x14ac:dyDescent="0.2">
      <c r="B79" s="181" t="s">
        <v>73</v>
      </c>
      <c r="C79" s="181"/>
      <c r="D79" s="181"/>
      <c r="E79" s="181"/>
      <c r="F79" s="181"/>
      <c r="G79" s="289"/>
      <c r="H79" s="290"/>
      <c r="I79" s="290"/>
      <c r="J79" s="290"/>
      <c r="K79" s="290"/>
      <c r="L79" s="290"/>
      <c r="M79" s="290"/>
      <c r="N79" s="290"/>
      <c r="O79" s="291"/>
      <c r="P79" s="182"/>
      <c r="Q79" s="264"/>
      <c r="R79" s="264"/>
      <c r="S79" s="264"/>
      <c r="T79" s="264"/>
      <c r="U79" s="212"/>
      <c r="V79" s="265"/>
      <c r="W79" s="265"/>
      <c r="X79" s="265"/>
      <c r="Y79" s="265"/>
      <c r="AB79" s="44"/>
    </row>
    <row r="80" spans="1:28" ht="16.2" x14ac:dyDescent="0.3">
      <c r="B80" s="247"/>
      <c r="C80" s="247"/>
      <c r="D80" s="247"/>
      <c r="E80" s="247"/>
      <c r="F80" s="247"/>
      <c r="G80" s="400"/>
      <c r="H80" s="401"/>
      <c r="I80" s="401"/>
      <c r="J80" s="401"/>
      <c r="K80" s="401"/>
      <c r="L80" s="401"/>
      <c r="M80" s="7"/>
      <c r="N80" s="7"/>
      <c r="O80" s="7"/>
      <c r="AB80" s="44"/>
    </row>
    <row r="81" spans="1:38" ht="38.25" customHeight="1" x14ac:dyDescent="0.2">
      <c r="B81" s="181" t="s">
        <v>43</v>
      </c>
      <c r="C81" s="181"/>
      <c r="D81" s="181"/>
      <c r="E81" s="181"/>
      <c r="F81" s="181"/>
      <c r="G81" s="278"/>
      <c r="H81" s="279"/>
      <c r="I81" s="279"/>
      <c r="J81" s="279"/>
      <c r="K81" s="279"/>
      <c r="L81" s="279"/>
      <c r="M81" s="279"/>
      <c r="N81" s="279"/>
      <c r="O81" s="279"/>
      <c r="P81" s="279"/>
      <c r="Q81" s="279"/>
      <c r="R81" s="279"/>
      <c r="S81" s="279"/>
      <c r="T81" s="279"/>
      <c r="U81" s="279"/>
      <c r="V81" s="279"/>
      <c r="W81" s="279"/>
      <c r="X81" s="279"/>
      <c r="Y81" s="280"/>
      <c r="AB81" s="44"/>
    </row>
    <row r="82" spans="1:38" ht="22.8" thickBot="1" x14ac:dyDescent="0.4">
      <c r="B82" s="550"/>
      <c r="C82" s="550"/>
      <c r="D82" s="550"/>
      <c r="E82" s="550"/>
      <c r="F82" s="550"/>
      <c r="G82" s="554"/>
      <c r="H82" s="555"/>
      <c r="I82" s="555"/>
      <c r="J82" s="555"/>
      <c r="K82" s="555"/>
      <c r="L82" s="555"/>
      <c r="M82" s="7"/>
      <c r="N82" s="7"/>
      <c r="O82" s="7"/>
      <c r="P82" s="297"/>
      <c r="Q82" s="298"/>
      <c r="R82" s="298"/>
      <c r="S82" s="298"/>
      <c r="T82" s="298"/>
      <c r="U82" s="298"/>
      <c r="V82" s="298"/>
      <c r="W82" s="304"/>
      <c r="X82" s="305"/>
      <c r="Y82" s="305"/>
      <c r="Z82" s="305"/>
      <c r="AB82" s="44"/>
    </row>
    <row r="83" spans="1:38" ht="18.600000000000001" thickTop="1" thickBot="1" x14ac:dyDescent="0.35">
      <c r="B83" s="75"/>
      <c r="C83" s="75"/>
      <c r="D83" s="75"/>
      <c r="E83" s="75"/>
      <c r="F83" s="75"/>
      <c r="G83" s="76"/>
      <c r="H83" s="77"/>
      <c r="I83" s="77"/>
      <c r="J83" s="77"/>
      <c r="K83" s="77"/>
      <c r="L83" s="77"/>
      <c r="M83" s="7"/>
      <c r="N83" s="7"/>
      <c r="O83" s="7"/>
      <c r="P83" s="255"/>
      <c r="Q83" s="256"/>
      <c r="R83" s="256"/>
      <c r="S83" s="255"/>
      <c r="T83" s="255"/>
      <c r="U83" s="256"/>
      <c r="V83" s="285"/>
      <c r="W83" s="277" t="s">
        <v>6</v>
      </c>
      <c r="X83" s="251"/>
      <c r="Y83" s="251"/>
      <c r="Z83" s="71" t="s">
        <v>45</v>
      </c>
      <c r="AB83" s="44"/>
    </row>
    <row r="84" spans="1:38" s="73" customFormat="1" ht="18" customHeight="1" thickTop="1" thickBot="1" x14ac:dyDescent="0.35">
      <c r="A84" s="72">
        <v>3</v>
      </c>
      <c r="B84" s="268" t="s">
        <v>74</v>
      </c>
      <c r="C84" s="269"/>
      <c r="D84" s="269"/>
      <c r="E84" s="269"/>
      <c r="F84" s="269"/>
      <c r="G84" s="269"/>
      <c r="H84" s="269"/>
      <c r="I84" s="269"/>
      <c r="J84" s="269"/>
      <c r="K84" s="269"/>
      <c r="L84" s="269"/>
      <c r="M84" s="269"/>
      <c r="N84" s="269"/>
      <c r="O84" s="269"/>
      <c r="P84" s="270"/>
      <c r="Q84" s="270"/>
      <c r="R84" s="270"/>
      <c r="S84" s="270"/>
      <c r="T84" s="270"/>
      <c r="U84" s="270"/>
      <c r="V84" s="271"/>
      <c r="W84" s="335"/>
      <c r="X84" s="336"/>
      <c r="Y84" s="336"/>
      <c r="Z84" s="34"/>
      <c r="AB84" s="74"/>
    </row>
    <row r="85" spans="1:38" ht="16.8" thickTop="1" x14ac:dyDescent="0.3">
      <c r="B85" s="75"/>
      <c r="C85" s="75"/>
      <c r="D85" s="75"/>
      <c r="E85" s="75"/>
      <c r="F85" s="75"/>
      <c r="G85" s="76"/>
      <c r="H85" s="77"/>
      <c r="I85" s="77"/>
      <c r="J85" s="77"/>
      <c r="K85" s="77"/>
      <c r="L85" s="77"/>
      <c r="M85" s="7"/>
      <c r="N85" s="7"/>
      <c r="O85" s="7"/>
      <c r="AB85" s="44"/>
    </row>
    <row r="86" spans="1:38" ht="16.2" x14ac:dyDescent="0.3">
      <c r="B86" s="75"/>
      <c r="C86" s="75"/>
      <c r="D86" s="75"/>
      <c r="E86" s="75"/>
      <c r="F86" s="75"/>
      <c r="G86" s="76"/>
      <c r="H86" s="77"/>
      <c r="I86" s="77"/>
      <c r="J86" s="77"/>
      <c r="K86" s="77"/>
      <c r="L86" s="77"/>
      <c r="M86" s="7"/>
      <c r="N86" s="7"/>
      <c r="O86" s="7"/>
      <c r="AB86" s="44"/>
    </row>
    <row r="87" spans="1:38" ht="30" customHeight="1" x14ac:dyDescent="0.2">
      <c r="B87" s="260" t="s">
        <v>75</v>
      </c>
      <c r="C87" s="258"/>
      <c r="D87" s="258"/>
      <c r="E87" s="258"/>
      <c r="F87" s="259"/>
      <c r="G87" s="261"/>
      <c r="H87" s="262"/>
      <c r="I87" s="262"/>
      <c r="J87" s="262"/>
      <c r="K87" s="262"/>
      <c r="L87" s="263"/>
      <c r="M87" s="86"/>
      <c r="N87" s="87"/>
      <c r="O87" s="87"/>
      <c r="P87" s="87"/>
      <c r="Q87" s="87"/>
      <c r="R87" s="87"/>
      <c r="S87" s="87"/>
      <c r="T87" s="87"/>
      <c r="U87" s="87"/>
      <c r="V87" s="87"/>
      <c r="W87" s="87"/>
      <c r="X87" s="87"/>
      <c r="Y87" s="87"/>
      <c r="AB87" s="44"/>
    </row>
    <row r="88" spans="1:38" ht="46.5" customHeight="1" x14ac:dyDescent="0.2">
      <c r="B88" s="260" t="s">
        <v>76</v>
      </c>
      <c r="C88" s="258"/>
      <c r="D88" s="258"/>
      <c r="E88" s="258"/>
      <c r="F88" s="259"/>
      <c r="G88" s="261"/>
      <c r="H88" s="262"/>
      <c r="I88" s="262"/>
      <c r="J88" s="262"/>
      <c r="K88" s="262"/>
      <c r="L88" s="263"/>
      <c r="M88" s="86"/>
      <c r="N88" s="87"/>
      <c r="O88" s="87"/>
      <c r="P88" s="87"/>
      <c r="Q88" s="87"/>
      <c r="R88" s="87"/>
      <c r="S88" s="87"/>
      <c r="T88" s="87"/>
      <c r="U88" s="87"/>
      <c r="V88" s="87"/>
      <c r="W88" s="87"/>
      <c r="X88" s="87"/>
      <c r="Y88" s="87"/>
      <c r="AB88" s="44"/>
    </row>
    <row r="89" spans="1:38" x14ac:dyDescent="0.2">
      <c r="B89" s="260" t="s">
        <v>77</v>
      </c>
      <c r="C89" s="258"/>
      <c r="D89" s="258"/>
      <c r="E89" s="258"/>
      <c r="F89" s="259"/>
      <c r="G89" s="311"/>
      <c r="H89" s="262"/>
      <c r="I89" s="262"/>
      <c r="J89" s="262"/>
      <c r="K89" s="262"/>
      <c r="L89" s="263"/>
      <c r="M89" s="86"/>
      <c r="N89" s="87"/>
      <c r="O89" s="87"/>
      <c r="P89" s="87"/>
      <c r="Q89" s="87"/>
      <c r="R89" s="87"/>
      <c r="S89" s="87"/>
      <c r="T89" s="87"/>
      <c r="U89" s="87"/>
      <c r="V89" s="87"/>
      <c r="W89" s="87"/>
      <c r="X89" s="87"/>
      <c r="Y89" s="87"/>
      <c r="AB89" s="44"/>
      <c r="AL89" s="62"/>
    </row>
    <row r="90" spans="1:38" x14ac:dyDescent="0.2">
      <c r="B90" s="260" t="s">
        <v>78</v>
      </c>
      <c r="C90" s="258"/>
      <c r="D90" s="258"/>
      <c r="E90" s="258"/>
      <c r="F90" s="259"/>
      <c r="G90" s="281"/>
      <c r="H90" s="282"/>
      <c r="I90" s="282"/>
      <c r="J90" s="282"/>
      <c r="K90" s="282"/>
      <c r="L90" s="283"/>
      <c r="M90" s="86"/>
      <c r="N90" s="87"/>
      <c r="O90" s="87"/>
      <c r="P90" s="87"/>
      <c r="Q90" s="87"/>
      <c r="R90" s="87"/>
      <c r="S90" s="87"/>
      <c r="T90" s="87"/>
      <c r="U90" s="87"/>
      <c r="V90" s="87"/>
      <c r="W90" s="87"/>
      <c r="X90" s="87"/>
      <c r="Y90" s="87"/>
      <c r="AB90" s="44"/>
    </row>
    <row r="91" spans="1:38" ht="27.75" customHeight="1" x14ac:dyDescent="0.2">
      <c r="B91" s="257" t="s">
        <v>43</v>
      </c>
      <c r="C91" s="258"/>
      <c r="D91" s="258"/>
      <c r="E91" s="258"/>
      <c r="F91" s="259"/>
      <c r="G91" s="278"/>
      <c r="H91" s="279"/>
      <c r="I91" s="279"/>
      <c r="J91" s="279"/>
      <c r="K91" s="279"/>
      <c r="L91" s="279"/>
      <c r="M91" s="279"/>
      <c r="N91" s="279"/>
      <c r="O91" s="279"/>
      <c r="P91" s="279"/>
      <c r="Q91" s="279"/>
      <c r="R91" s="279"/>
      <c r="S91" s="279"/>
      <c r="T91" s="279"/>
      <c r="U91" s="279"/>
      <c r="V91" s="279"/>
      <c r="W91" s="279"/>
      <c r="X91" s="279"/>
      <c r="Y91" s="280"/>
      <c r="AB91" s="44"/>
    </row>
    <row r="92" spans="1:38" ht="16.2" x14ac:dyDescent="0.3">
      <c r="B92" s="75"/>
      <c r="C92" s="75"/>
      <c r="D92" s="75"/>
      <c r="E92" s="75"/>
      <c r="F92" s="75"/>
      <c r="G92" s="76"/>
      <c r="H92" s="77"/>
      <c r="I92" s="77"/>
      <c r="J92" s="77"/>
      <c r="K92" s="77"/>
      <c r="L92" s="77"/>
      <c r="M92" s="7"/>
      <c r="N92" s="7"/>
      <c r="O92" s="7"/>
      <c r="AB92" s="44"/>
    </row>
    <row r="93" spans="1:38" ht="52.5" customHeight="1" x14ac:dyDescent="0.2">
      <c r="B93" s="260" t="s">
        <v>79</v>
      </c>
      <c r="C93" s="258"/>
      <c r="D93" s="258"/>
      <c r="E93" s="258"/>
      <c r="F93" s="259"/>
      <c r="G93" s="261"/>
      <c r="H93" s="262"/>
      <c r="I93" s="262"/>
      <c r="J93" s="262"/>
      <c r="K93" s="262"/>
      <c r="L93" s="263"/>
      <c r="M93" s="86"/>
      <c r="N93" s="87"/>
      <c r="O93" s="87"/>
      <c r="P93" s="87"/>
      <c r="Q93" s="87"/>
      <c r="R93" s="87"/>
      <c r="S93" s="87"/>
      <c r="T93" s="87"/>
      <c r="U93" s="87"/>
      <c r="V93" s="87"/>
      <c r="W93" s="87"/>
      <c r="X93" s="87"/>
      <c r="Y93" s="87"/>
      <c r="AB93" s="44"/>
    </row>
    <row r="94" spans="1:38" ht="31.95" customHeight="1" x14ac:dyDescent="0.2">
      <c r="B94" s="260" t="s">
        <v>80</v>
      </c>
      <c r="C94" s="258"/>
      <c r="D94" s="258"/>
      <c r="E94" s="258"/>
      <c r="F94" s="259"/>
      <c r="G94" s="261"/>
      <c r="H94" s="272"/>
      <c r="I94" s="272"/>
      <c r="J94" s="272"/>
      <c r="K94" s="272"/>
      <c r="L94" s="273"/>
      <c r="M94" s="86"/>
      <c r="N94" s="87"/>
      <c r="O94" s="87"/>
      <c r="P94" s="87"/>
      <c r="Q94" s="87"/>
      <c r="R94" s="87"/>
      <c r="S94" s="87"/>
      <c r="T94" s="87"/>
      <c r="U94" s="87"/>
      <c r="V94" s="87"/>
      <c r="W94" s="87"/>
      <c r="X94" s="87"/>
      <c r="Y94" s="87"/>
      <c r="AB94" s="44"/>
    </row>
    <row r="95" spans="1:38" ht="28.95" customHeight="1" x14ac:dyDescent="0.2">
      <c r="B95" s="260" t="s">
        <v>77</v>
      </c>
      <c r="C95" s="258"/>
      <c r="D95" s="258"/>
      <c r="E95" s="258"/>
      <c r="F95" s="259"/>
      <c r="G95" s="261"/>
      <c r="H95" s="262"/>
      <c r="I95" s="262"/>
      <c r="J95" s="262"/>
      <c r="K95" s="262"/>
      <c r="L95" s="263"/>
      <c r="M95" s="86"/>
      <c r="N95" s="87"/>
      <c r="O95" s="87"/>
      <c r="P95" s="87"/>
      <c r="Q95" s="87"/>
      <c r="R95" s="87"/>
      <c r="S95" s="87"/>
      <c r="T95" s="87"/>
      <c r="U95" s="87"/>
      <c r="V95" s="87"/>
      <c r="W95" s="87"/>
      <c r="X95" s="87"/>
      <c r="Y95" s="87"/>
      <c r="AB95" s="44"/>
    </row>
    <row r="96" spans="1:38" ht="15" customHeight="1" x14ac:dyDescent="0.2">
      <c r="B96" s="260" t="s">
        <v>78</v>
      </c>
      <c r="C96" s="258"/>
      <c r="D96" s="258"/>
      <c r="E96" s="258"/>
      <c r="F96" s="259"/>
      <c r="G96" s="281"/>
      <c r="H96" s="282"/>
      <c r="I96" s="282"/>
      <c r="J96" s="282"/>
      <c r="K96" s="282"/>
      <c r="L96" s="283"/>
      <c r="M96" s="86"/>
      <c r="N96" s="87"/>
      <c r="O96" s="87"/>
      <c r="P96" s="87"/>
      <c r="Q96" s="87"/>
      <c r="R96" s="87"/>
      <c r="S96" s="87"/>
      <c r="T96" s="87"/>
      <c r="U96" s="87"/>
      <c r="V96" s="87"/>
      <c r="W96" s="87"/>
      <c r="X96" s="87"/>
      <c r="Y96" s="87"/>
      <c r="AB96" s="44"/>
    </row>
    <row r="97" spans="1:28" ht="36.75" customHeight="1" x14ac:dyDescent="0.2">
      <c r="B97" s="257" t="s">
        <v>43</v>
      </c>
      <c r="C97" s="258"/>
      <c r="D97" s="258"/>
      <c r="E97" s="258"/>
      <c r="F97" s="259"/>
      <c r="G97" s="278"/>
      <c r="H97" s="279"/>
      <c r="I97" s="279"/>
      <c r="J97" s="279"/>
      <c r="K97" s="279"/>
      <c r="L97" s="279"/>
      <c r="M97" s="279"/>
      <c r="N97" s="279"/>
      <c r="O97" s="279"/>
      <c r="P97" s="279"/>
      <c r="Q97" s="279"/>
      <c r="R97" s="279"/>
      <c r="S97" s="279"/>
      <c r="T97" s="279"/>
      <c r="U97" s="279"/>
      <c r="V97" s="279"/>
      <c r="W97" s="279"/>
      <c r="X97" s="279"/>
      <c r="Y97" s="280"/>
      <c r="AB97" s="44"/>
    </row>
    <row r="98" spans="1:28" s="44" customFormat="1" ht="36.75" customHeight="1" thickBot="1" x14ac:dyDescent="0.25">
      <c r="B98" s="88"/>
      <c r="C98" s="89"/>
      <c r="D98" s="89"/>
      <c r="E98" s="89"/>
      <c r="F98" s="89"/>
      <c r="G98" s="90"/>
      <c r="H98" s="90"/>
      <c r="I98" s="90"/>
      <c r="J98" s="90"/>
      <c r="K98" s="90"/>
      <c r="L98" s="90"/>
      <c r="M98" s="90"/>
      <c r="N98" s="90"/>
      <c r="O98" s="90"/>
      <c r="P98" s="90"/>
      <c r="Q98" s="90"/>
      <c r="R98" s="90"/>
      <c r="S98" s="90"/>
      <c r="T98" s="90"/>
      <c r="U98" s="90"/>
      <c r="V98" s="90"/>
      <c r="W98" s="90"/>
      <c r="X98" s="90"/>
      <c r="Y98" s="90"/>
    </row>
    <row r="99" spans="1:28" s="44" customFormat="1" ht="18" customHeight="1" thickTop="1" thickBot="1" x14ac:dyDescent="0.25">
      <c r="B99" s="88"/>
      <c r="C99" s="89"/>
      <c r="D99" s="89"/>
      <c r="E99" s="89"/>
      <c r="F99" s="89"/>
      <c r="G99" s="90"/>
      <c r="H99" s="90"/>
      <c r="I99" s="90"/>
      <c r="J99" s="90"/>
      <c r="K99" s="90"/>
      <c r="L99" s="90"/>
      <c r="M99" s="90"/>
      <c r="N99" s="90"/>
      <c r="O99" s="90"/>
      <c r="P99" s="90"/>
      <c r="Q99" s="90"/>
      <c r="R99" s="90"/>
      <c r="S99" s="90"/>
      <c r="T99" s="90"/>
      <c r="U99" s="90"/>
      <c r="V99" s="90"/>
      <c r="W99" s="277" t="s">
        <v>6</v>
      </c>
      <c r="X99" s="251"/>
      <c r="Y99" s="251"/>
      <c r="Z99" s="71" t="s">
        <v>45</v>
      </c>
    </row>
    <row r="100" spans="1:28" s="73" customFormat="1" ht="18" customHeight="1" thickTop="1" thickBot="1" x14ac:dyDescent="0.35">
      <c r="A100" s="72">
        <v>4</v>
      </c>
      <c r="B100" s="268" t="s">
        <v>81</v>
      </c>
      <c r="C100" s="269"/>
      <c r="D100" s="269"/>
      <c r="E100" s="269"/>
      <c r="F100" s="269"/>
      <c r="G100" s="269"/>
      <c r="H100" s="269"/>
      <c r="I100" s="269"/>
      <c r="J100" s="269"/>
      <c r="K100" s="269"/>
      <c r="L100" s="269"/>
      <c r="M100" s="269"/>
      <c r="N100" s="269"/>
      <c r="O100" s="269"/>
      <c r="P100" s="270"/>
      <c r="Q100" s="270"/>
      <c r="R100" s="270"/>
      <c r="S100" s="270"/>
      <c r="T100" s="270"/>
      <c r="U100" s="270"/>
      <c r="V100" s="271"/>
      <c r="W100" s="252"/>
      <c r="X100" s="337"/>
      <c r="Y100" s="338"/>
      <c r="Z100" s="34"/>
      <c r="AB100" s="74"/>
    </row>
    <row r="101" spans="1:28" ht="16.8" thickTop="1" x14ac:dyDescent="0.3">
      <c r="B101" s="75"/>
      <c r="C101" s="75"/>
      <c r="D101" s="75"/>
      <c r="E101" s="75"/>
      <c r="F101" s="75"/>
      <c r="G101" s="76"/>
      <c r="H101" s="77"/>
      <c r="I101" s="77"/>
      <c r="J101" s="77"/>
      <c r="K101" s="77"/>
      <c r="L101" s="77"/>
      <c r="M101" s="7"/>
      <c r="N101" s="7"/>
      <c r="O101" s="7"/>
      <c r="AB101" s="44"/>
    </row>
    <row r="102" spans="1:28" ht="16.2" x14ac:dyDescent="0.3">
      <c r="B102" s="75"/>
      <c r="C102" s="75"/>
      <c r="D102" s="75"/>
      <c r="E102" s="75"/>
      <c r="F102" s="75"/>
      <c r="G102" s="76"/>
      <c r="H102" s="77"/>
      <c r="I102" s="77"/>
      <c r="J102" s="77"/>
      <c r="K102" s="77"/>
      <c r="L102" s="77"/>
      <c r="M102" s="7"/>
      <c r="N102" s="7"/>
      <c r="O102" s="7"/>
      <c r="AB102" s="44"/>
    </row>
    <row r="103" spans="1:28" ht="45" customHeight="1" x14ac:dyDescent="0.2">
      <c r="B103" s="260" t="s">
        <v>82</v>
      </c>
      <c r="C103" s="274"/>
      <c r="D103" s="274"/>
      <c r="E103" s="274"/>
      <c r="F103" s="274"/>
      <c r="G103" s="278"/>
      <c r="H103" s="290"/>
      <c r="I103" s="290"/>
      <c r="J103" s="290"/>
      <c r="K103" s="290"/>
      <c r="L103" s="290"/>
      <c r="M103" s="290"/>
      <c r="N103" s="290"/>
      <c r="O103" s="290"/>
      <c r="P103" s="290"/>
      <c r="Q103" s="290"/>
      <c r="R103" s="290"/>
      <c r="S103" s="290"/>
      <c r="T103" s="290"/>
      <c r="U103" s="290"/>
      <c r="V103" s="290"/>
      <c r="W103" s="290"/>
      <c r="X103" s="290"/>
      <c r="Y103" s="291"/>
      <c r="AB103" s="44"/>
    </row>
    <row r="104" spans="1:28" ht="58.95" customHeight="1" x14ac:dyDescent="0.2">
      <c r="B104" s="260" t="s">
        <v>83</v>
      </c>
      <c r="C104" s="274"/>
      <c r="D104" s="274"/>
      <c r="E104" s="274"/>
      <c r="F104" s="274"/>
      <c r="G104" s="278"/>
      <c r="H104" s="290"/>
      <c r="I104" s="290"/>
      <c r="J104" s="290"/>
      <c r="K104" s="290"/>
      <c r="L104" s="290"/>
      <c r="M104" s="290"/>
      <c r="N104" s="290"/>
      <c r="O104" s="290"/>
      <c r="P104" s="290"/>
      <c r="Q104" s="290"/>
      <c r="R104" s="290"/>
      <c r="S104" s="290"/>
      <c r="T104" s="290"/>
      <c r="U104" s="290"/>
      <c r="V104" s="290"/>
      <c r="W104" s="290"/>
      <c r="X104" s="290"/>
      <c r="Y104" s="291"/>
      <c r="AB104" s="44"/>
    </row>
    <row r="105" spans="1:28" ht="40.200000000000003" customHeight="1" x14ac:dyDescent="0.2">
      <c r="B105" s="260" t="s">
        <v>84</v>
      </c>
      <c r="C105" s="274"/>
      <c r="D105" s="274"/>
      <c r="E105" s="274"/>
      <c r="F105" s="274"/>
      <c r="G105" s="278"/>
      <c r="H105" s="290"/>
      <c r="I105" s="290"/>
      <c r="J105" s="290"/>
      <c r="K105" s="290"/>
      <c r="L105" s="290"/>
      <c r="M105" s="290"/>
      <c r="N105" s="290"/>
      <c r="O105" s="290"/>
      <c r="P105" s="290"/>
      <c r="Q105" s="290"/>
      <c r="R105" s="290"/>
      <c r="S105" s="290"/>
      <c r="T105" s="290"/>
      <c r="U105" s="290"/>
      <c r="V105" s="290"/>
      <c r="W105" s="290"/>
      <c r="X105" s="290"/>
      <c r="Y105" s="291"/>
      <c r="AB105" s="44"/>
    </row>
    <row r="106" spans="1:28" ht="27" customHeight="1" x14ac:dyDescent="0.2">
      <c r="B106" s="209" t="s">
        <v>43</v>
      </c>
      <c r="C106" s="284"/>
      <c r="D106" s="284"/>
      <c r="E106" s="284"/>
      <c r="F106" s="284"/>
      <c r="G106" s="286"/>
      <c r="H106" s="287"/>
      <c r="I106" s="287"/>
      <c r="J106" s="287"/>
      <c r="K106" s="287"/>
      <c r="L106" s="287"/>
      <c r="M106" s="287"/>
      <c r="N106" s="287"/>
      <c r="O106" s="287"/>
      <c r="P106" s="287"/>
      <c r="Q106" s="287"/>
      <c r="R106" s="287"/>
      <c r="S106" s="287"/>
      <c r="T106" s="287"/>
      <c r="U106" s="287"/>
      <c r="V106" s="287"/>
      <c r="W106" s="287"/>
      <c r="X106" s="287"/>
      <c r="Y106" s="288"/>
      <c r="AB106" s="44"/>
    </row>
    <row r="107" spans="1:28" s="44" customFormat="1" ht="27" customHeight="1" thickBot="1" x14ac:dyDescent="0.25">
      <c r="B107" s="91"/>
      <c r="C107" s="92"/>
      <c r="D107" s="92"/>
      <c r="E107" s="92"/>
      <c r="F107" s="92"/>
      <c r="G107" s="90"/>
      <c r="H107" s="90"/>
      <c r="I107" s="90"/>
      <c r="J107" s="90"/>
      <c r="K107" s="90"/>
      <c r="L107" s="90"/>
      <c r="M107" s="90"/>
      <c r="N107" s="90"/>
      <c r="O107" s="90"/>
      <c r="P107" s="90"/>
      <c r="Q107" s="90"/>
      <c r="R107" s="90"/>
      <c r="S107" s="90"/>
      <c r="T107" s="90"/>
      <c r="U107" s="90"/>
      <c r="V107" s="90"/>
      <c r="W107" s="90"/>
      <c r="X107" s="90"/>
      <c r="Y107" s="90"/>
    </row>
    <row r="108" spans="1:28" ht="18.600000000000001" thickTop="1" thickBot="1" x14ac:dyDescent="0.35">
      <c r="B108" s="75"/>
      <c r="C108" s="75"/>
      <c r="D108" s="75"/>
      <c r="E108" s="75"/>
      <c r="F108" s="75"/>
      <c r="G108" s="76"/>
      <c r="H108" s="77"/>
      <c r="I108" s="77"/>
      <c r="J108" s="77"/>
      <c r="K108" s="77"/>
      <c r="L108" s="77"/>
      <c r="M108" s="7"/>
      <c r="N108" s="7"/>
      <c r="O108" s="7"/>
      <c r="P108" s="255"/>
      <c r="Q108" s="256"/>
      <c r="R108" s="256"/>
      <c r="S108" s="255"/>
      <c r="T108" s="255"/>
      <c r="U108" s="256"/>
      <c r="V108" s="285"/>
      <c r="W108" s="277" t="s">
        <v>6</v>
      </c>
      <c r="X108" s="251"/>
      <c r="Y108" s="251"/>
      <c r="Z108" s="71" t="s">
        <v>45</v>
      </c>
      <c r="AB108" s="44"/>
    </row>
    <row r="109" spans="1:28" s="73" customFormat="1" ht="18" customHeight="1" thickTop="1" thickBot="1" x14ac:dyDescent="0.35">
      <c r="A109" s="72">
        <v>5</v>
      </c>
      <c r="B109" s="195" t="s">
        <v>85</v>
      </c>
      <c r="C109" s="547"/>
      <c r="D109" s="547"/>
      <c r="E109" s="547"/>
      <c r="F109" s="547"/>
      <c r="G109" s="547"/>
      <c r="H109" s="547"/>
      <c r="I109" s="547"/>
      <c r="J109" s="547"/>
      <c r="K109" s="547"/>
      <c r="L109" s="547"/>
      <c r="M109" s="547"/>
      <c r="N109" s="547"/>
      <c r="O109" s="547"/>
      <c r="P109" s="270"/>
      <c r="Q109" s="270"/>
      <c r="R109" s="270"/>
      <c r="S109" s="270"/>
      <c r="T109" s="270"/>
      <c r="U109" s="270"/>
      <c r="V109" s="271"/>
      <c r="W109" s="252"/>
      <c r="X109" s="337"/>
      <c r="Y109" s="338"/>
      <c r="Z109" s="34"/>
      <c r="AB109" s="74"/>
    </row>
    <row r="110" spans="1:28" ht="16.8" thickTop="1" x14ac:dyDescent="0.3">
      <c r="B110" s="75"/>
      <c r="C110" s="75"/>
      <c r="D110" s="75"/>
      <c r="E110" s="75"/>
      <c r="F110" s="75"/>
      <c r="G110" s="76"/>
      <c r="H110" s="77"/>
      <c r="I110" s="77"/>
      <c r="J110" s="77"/>
      <c r="K110" s="77"/>
      <c r="L110" s="77"/>
      <c r="M110" s="7"/>
      <c r="N110" s="7"/>
      <c r="O110" s="7"/>
      <c r="AB110" s="44"/>
    </row>
    <row r="111" spans="1:28" ht="36.75" customHeight="1" x14ac:dyDescent="0.3">
      <c r="B111" s="207" t="s">
        <v>86</v>
      </c>
      <c r="C111" s="208"/>
      <c r="D111" s="208"/>
      <c r="E111" s="208"/>
      <c r="F111" s="208"/>
      <c r="G111" s="183"/>
      <c r="H111" s="184"/>
      <c r="I111" s="184"/>
      <c r="J111" s="184"/>
      <c r="K111" s="184"/>
      <c r="L111" s="184"/>
      <c r="M111" s="7"/>
      <c r="N111" s="7"/>
      <c r="O111" s="7"/>
      <c r="AB111" s="44"/>
    </row>
    <row r="112" spans="1:28" ht="16.2" x14ac:dyDescent="0.3">
      <c r="B112" s="399"/>
      <c r="C112" s="399"/>
      <c r="D112" s="399"/>
      <c r="E112" s="399"/>
      <c r="F112" s="399"/>
      <c r="G112" s="400"/>
      <c r="H112" s="401"/>
      <c r="I112" s="401"/>
      <c r="J112" s="401"/>
      <c r="K112" s="401"/>
      <c r="L112" s="401"/>
      <c r="M112" s="7"/>
      <c r="N112" s="7"/>
      <c r="O112" s="7"/>
      <c r="AB112" s="44"/>
    </row>
    <row r="113" spans="1:28" ht="16.2" x14ac:dyDescent="0.3">
      <c r="B113" s="402"/>
      <c r="C113" s="402"/>
      <c r="D113" s="402"/>
      <c r="E113" s="402"/>
      <c r="F113" s="402"/>
      <c r="G113" s="403" t="s">
        <v>87</v>
      </c>
      <c r="H113" s="404"/>
      <c r="I113" s="404"/>
      <c r="J113" s="404"/>
      <c r="K113" s="404"/>
      <c r="L113" s="404"/>
      <c r="M113" s="7"/>
      <c r="N113" s="7"/>
      <c r="O113" s="7"/>
      <c r="T113" s="403" t="s">
        <v>88</v>
      </c>
      <c r="U113" s="404"/>
      <c r="V113" s="404"/>
      <c r="W113" s="404"/>
      <c r="X113" s="404"/>
      <c r="Y113" s="404"/>
      <c r="AB113" s="44"/>
    </row>
    <row r="114" spans="1:28" ht="16.2" x14ac:dyDescent="0.3">
      <c r="B114" s="275" t="s">
        <v>89</v>
      </c>
      <c r="C114" s="275"/>
      <c r="D114" s="275"/>
      <c r="E114" s="275"/>
      <c r="F114" s="275"/>
      <c r="G114" s="276"/>
      <c r="H114" s="276"/>
      <c r="I114" s="276"/>
      <c r="J114" s="276"/>
      <c r="K114" s="276"/>
      <c r="L114" s="276"/>
      <c r="M114" s="7"/>
      <c r="N114" s="7"/>
      <c r="O114" s="275" t="s">
        <v>89</v>
      </c>
      <c r="P114" s="275"/>
      <c r="Q114" s="275"/>
      <c r="R114" s="275"/>
      <c r="S114" s="275"/>
      <c r="T114" s="276"/>
      <c r="U114" s="276"/>
      <c r="V114" s="276"/>
      <c r="W114" s="276"/>
      <c r="X114" s="276"/>
      <c r="Y114" s="276"/>
      <c r="AB114" s="44"/>
    </row>
    <row r="115" spans="1:28" ht="16.2" x14ac:dyDescent="0.3">
      <c r="B115" s="93"/>
      <c r="C115" s="93"/>
      <c r="D115" s="93"/>
      <c r="E115" s="93"/>
      <c r="F115" s="93"/>
      <c r="G115" s="94"/>
      <c r="H115" s="95"/>
      <c r="I115" s="95"/>
      <c r="J115" s="95"/>
      <c r="K115" s="95"/>
      <c r="L115" s="95"/>
      <c r="M115" s="7"/>
      <c r="N115" s="7"/>
      <c r="O115" s="93"/>
      <c r="P115" s="93"/>
      <c r="Q115" s="93"/>
      <c r="R115" s="93"/>
      <c r="S115" s="93"/>
      <c r="T115" s="94"/>
      <c r="U115" s="95"/>
      <c r="V115" s="95"/>
      <c r="W115" s="95"/>
      <c r="X115" s="95"/>
      <c r="Y115" s="95"/>
      <c r="AB115" s="44"/>
    </row>
    <row r="116" spans="1:28" ht="16.2" x14ac:dyDescent="0.3">
      <c r="B116" s="266" t="s">
        <v>90</v>
      </c>
      <c r="C116" s="267"/>
      <c r="D116" s="267"/>
      <c r="E116" s="267"/>
      <c r="F116" s="267"/>
      <c r="G116" s="182"/>
      <c r="H116" s="182"/>
      <c r="I116" s="182"/>
      <c r="J116" s="182"/>
      <c r="K116" s="182"/>
      <c r="L116" s="182"/>
      <c r="M116" s="7"/>
      <c r="N116" s="7"/>
      <c r="O116" s="266" t="s">
        <v>90</v>
      </c>
      <c r="P116" s="267"/>
      <c r="Q116" s="267"/>
      <c r="R116" s="267"/>
      <c r="S116" s="267"/>
      <c r="T116" s="182"/>
      <c r="U116" s="182"/>
      <c r="V116" s="182"/>
      <c r="W116" s="182"/>
      <c r="X116" s="182"/>
      <c r="Y116" s="182"/>
      <c r="AB116" s="44"/>
    </row>
    <row r="117" spans="1:28" ht="16.2" x14ac:dyDescent="0.3">
      <c r="B117" s="185" t="s">
        <v>91</v>
      </c>
      <c r="C117" s="181"/>
      <c r="D117" s="181"/>
      <c r="E117" s="181"/>
      <c r="F117" s="181"/>
      <c r="G117" s="182"/>
      <c r="H117" s="182"/>
      <c r="I117" s="182"/>
      <c r="J117" s="182"/>
      <c r="K117" s="182"/>
      <c r="L117" s="182"/>
      <c r="M117" s="7"/>
      <c r="N117" s="7"/>
      <c r="O117" s="185" t="s">
        <v>91</v>
      </c>
      <c r="P117" s="181"/>
      <c r="Q117" s="181"/>
      <c r="R117" s="181"/>
      <c r="S117" s="181"/>
      <c r="T117" s="182"/>
      <c r="U117" s="182"/>
      <c r="V117" s="182"/>
      <c r="W117" s="182"/>
      <c r="X117" s="182"/>
      <c r="Y117" s="182"/>
      <c r="AB117" s="44"/>
    </row>
    <row r="118" spans="1:28" ht="27" customHeight="1" x14ac:dyDescent="0.3">
      <c r="B118" s="245" t="s">
        <v>92</v>
      </c>
      <c r="C118" s="245"/>
      <c r="D118" s="245"/>
      <c r="E118" s="245"/>
      <c r="F118" s="245"/>
      <c r="G118" s="246">
        <f>SUM(G116:L117)</f>
        <v>0</v>
      </c>
      <c r="H118" s="246"/>
      <c r="I118" s="246"/>
      <c r="J118" s="246"/>
      <c r="K118" s="246"/>
      <c r="L118" s="246"/>
      <c r="M118" s="7"/>
      <c r="N118" s="7"/>
      <c r="O118" s="245" t="s">
        <v>92</v>
      </c>
      <c r="P118" s="245"/>
      <c r="Q118" s="245"/>
      <c r="R118" s="245"/>
      <c r="S118" s="245"/>
      <c r="T118" s="246">
        <f>SUM(T116:Y117)</f>
        <v>0</v>
      </c>
      <c r="U118" s="246"/>
      <c r="V118" s="246"/>
      <c r="W118" s="246"/>
      <c r="X118" s="246"/>
      <c r="Y118" s="246"/>
      <c r="AB118" s="44"/>
    </row>
    <row r="119" spans="1:28" ht="16.2" x14ac:dyDescent="0.3">
      <c r="B119" s="209" t="s">
        <v>93</v>
      </c>
      <c r="C119" s="240"/>
      <c r="D119" s="240"/>
      <c r="E119" s="240"/>
      <c r="F119" s="241"/>
      <c r="G119" s="242"/>
      <c r="H119" s="243"/>
      <c r="I119" s="243"/>
      <c r="J119" s="243"/>
      <c r="K119" s="243"/>
      <c r="L119" s="244"/>
      <c r="M119" s="7"/>
      <c r="N119" s="7"/>
      <c r="O119" s="209" t="s">
        <v>93</v>
      </c>
      <c r="P119" s="240"/>
      <c r="Q119" s="240"/>
      <c r="R119" s="240"/>
      <c r="S119" s="241"/>
      <c r="T119" s="242"/>
      <c r="U119" s="243"/>
      <c r="V119" s="243"/>
      <c r="W119" s="243"/>
      <c r="X119" s="243"/>
      <c r="Y119" s="244"/>
      <c r="AB119" s="44"/>
    </row>
    <row r="120" spans="1:28" ht="16.2" x14ac:dyDescent="0.3">
      <c r="B120" s="247"/>
      <c r="C120" s="240"/>
      <c r="D120" s="240"/>
      <c r="E120" s="240"/>
      <c r="F120" s="240"/>
      <c r="G120" s="248"/>
      <c r="H120" s="240"/>
      <c r="I120" s="240"/>
      <c r="J120" s="240"/>
      <c r="K120" s="240"/>
      <c r="L120" s="240"/>
      <c r="M120" s="7"/>
      <c r="N120" s="7"/>
      <c r="O120" s="247"/>
      <c r="P120" s="240"/>
      <c r="Q120" s="240"/>
      <c r="R120" s="240"/>
      <c r="S120" s="240"/>
      <c r="T120" s="248"/>
      <c r="U120" s="240"/>
      <c r="V120" s="240"/>
      <c r="W120" s="240"/>
      <c r="X120" s="240"/>
      <c r="Y120" s="240"/>
      <c r="AB120" s="44"/>
    </row>
    <row r="121" spans="1:28" ht="16.2" x14ac:dyDescent="0.3">
      <c r="B121" s="185" t="s">
        <v>94</v>
      </c>
      <c r="C121" s="181"/>
      <c r="D121" s="181"/>
      <c r="E121" s="181"/>
      <c r="F121" s="181"/>
      <c r="G121" s="242"/>
      <c r="H121" s="243"/>
      <c r="I121" s="243"/>
      <c r="J121" s="243"/>
      <c r="K121" s="243"/>
      <c r="L121" s="244"/>
      <c r="M121" s="7"/>
      <c r="N121" s="7"/>
      <c r="O121" s="185" t="s">
        <v>94</v>
      </c>
      <c r="P121" s="181"/>
      <c r="Q121" s="181"/>
      <c r="R121" s="181"/>
      <c r="S121" s="181"/>
      <c r="T121" s="242"/>
      <c r="U121" s="243"/>
      <c r="V121" s="243"/>
      <c r="W121" s="243"/>
      <c r="X121" s="243"/>
      <c r="Y121" s="244"/>
      <c r="AB121" s="44"/>
    </row>
    <row r="122" spans="1:28" ht="16.2" x14ac:dyDescent="0.3">
      <c r="B122" s="185" t="s">
        <v>95</v>
      </c>
      <c r="C122" s="181"/>
      <c r="D122" s="181"/>
      <c r="E122" s="181"/>
      <c r="F122" s="181"/>
      <c r="G122" s="242"/>
      <c r="H122" s="243"/>
      <c r="I122" s="243"/>
      <c r="J122" s="243"/>
      <c r="K122" s="243"/>
      <c r="L122" s="244"/>
      <c r="M122" s="7"/>
      <c r="N122" s="7"/>
      <c r="O122" s="185" t="s">
        <v>95</v>
      </c>
      <c r="P122" s="181"/>
      <c r="Q122" s="181"/>
      <c r="R122" s="181"/>
      <c r="S122" s="181"/>
      <c r="T122" s="242"/>
      <c r="U122" s="243"/>
      <c r="V122" s="243"/>
      <c r="W122" s="243"/>
      <c r="X122" s="243"/>
      <c r="Y122" s="244"/>
      <c r="AB122" s="44"/>
    </row>
    <row r="123" spans="1:28" ht="27" customHeight="1" x14ac:dyDescent="0.3">
      <c r="B123" s="245" t="s">
        <v>96</v>
      </c>
      <c r="C123" s="245"/>
      <c r="D123" s="245"/>
      <c r="E123" s="245"/>
      <c r="F123" s="245"/>
      <c r="G123" s="246">
        <f>SUM(G121:L122)</f>
        <v>0</v>
      </c>
      <c r="H123" s="246"/>
      <c r="I123" s="246"/>
      <c r="J123" s="246"/>
      <c r="K123" s="246"/>
      <c r="L123" s="246"/>
      <c r="M123" s="7"/>
      <c r="N123" s="7"/>
      <c r="O123" s="245" t="s">
        <v>96</v>
      </c>
      <c r="P123" s="245"/>
      <c r="Q123" s="245"/>
      <c r="R123" s="245"/>
      <c r="S123" s="245"/>
      <c r="T123" s="246">
        <f>SUM(T121:Y122)</f>
        <v>0</v>
      </c>
      <c r="U123" s="246"/>
      <c r="V123" s="246"/>
      <c r="W123" s="246"/>
      <c r="X123" s="246"/>
      <c r="Y123" s="246"/>
      <c r="AB123" s="44"/>
    </row>
    <row r="124" spans="1:28" ht="16.2" x14ac:dyDescent="0.3">
      <c r="B124" s="209" t="s">
        <v>97</v>
      </c>
      <c r="C124" s="240"/>
      <c r="D124" s="240"/>
      <c r="E124" s="240"/>
      <c r="F124" s="241"/>
      <c r="G124" s="519"/>
      <c r="H124" s="519"/>
      <c r="I124" s="519"/>
      <c r="J124" s="519"/>
      <c r="K124" s="519"/>
      <c r="L124" s="519"/>
      <c r="M124" s="7"/>
      <c r="N124" s="7"/>
      <c r="O124" s="520" t="s">
        <v>97</v>
      </c>
      <c r="P124" s="521"/>
      <c r="Q124" s="521"/>
      <c r="R124" s="521"/>
      <c r="S124" s="522"/>
      <c r="T124" s="519"/>
      <c r="U124" s="519"/>
      <c r="V124" s="519"/>
      <c r="W124" s="519"/>
      <c r="X124" s="519"/>
      <c r="Y124" s="519"/>
      <c r="AB124" s="44"/>
    </row>
    <row r="125" spans="1:28" ht="43.2" customHeight="1" x14ac:dyDescent="0.2">
      <c r="B125" s="209" t="s">
        <v>43</v>
      </c>
      <c r="C125" s="240"/>
      <c r="D125" s="240"/>
      <c r="E125" s="240"/>
      <c r="F125" s="241"/>
      <c r="G125" s="278"/>
      <c r="H125" s="290"/>
      <c r="I125" s="290"/>
      <c r="J125" s="290"/>
      <c r="K125" s="290"/>
      <c r="L125" s="290"/>
      <c r="M125" s="290"/>
      <c r="N125" s="290"/>
      <c r="O125" s="290"/>
      <c r="P125" s="290"/>
      <c r="Q125" s="290"/>
      <c r="R125" s="290"/>
      <c r="S125" s="290"/>
      <c r="T125" s="290"/>
      <c r="U125" s="290"/>
      <c r="V125" s="290"/>
      <c r="W125" s="290"/>
      <c r="X125" s="290"/>
      <c r="Y125" s="291"/>
      <c r="AB125" s="44"/>
    </row>
    <row r="126" spans="1:28" s="44" customFormat="1" ht="43.2" customHeight="1" thickBot="1" x14ac:dyDescent="0.25">
      <c r="B126" s="91"/>
      <c r="C126" s="96"/>
      <c r="D126" s="96"/>
      <c r="E126" s="96"/>
      <c r="F126" s="96"/>
      <c r="G126" s="90"/>
      <c r="H126" s="90"/>
      <c r="I126" s="90"/>
      <c r="J126" s="90"/>
      <c r="K126" s="90"/>
      <c r="L126" s="90"/>
      <c r="M126" s="90"/>
      <c r="N126" s="90"/>
      <c r="O126" s="90"/>
      <c r="P126" s="90"/>
      <c r="Q126" s="90"/>
      <c r="R126" s="90"/>
      <c r="S126" s="90"/>
      <c r="T126" s="90"/>
      <c r="U126" s="90"/>
      <c r="V126" s="90"/>
      <c r="W126" s="90"/>
      <c r="X126" s="90"/>
      <c r="Y126" s="90"/>
    </row>
    <row r="127" spans="1:28" ht="18.600000000000001" thickTop="1" thickBot="1" x14ac:dyDescent="0.35">
      <c r="B127" s="75"/>
      <c r="C127" s="75"/>
      <c r="D127" s="75"/>
      <c r="E127" s="75"/>
      <c r="F127" s="75"/>
      <c r="G127" s="76"/>
      <c r="H127" s="77"/>
      <c r="I127" s="77"/>
      <c r="J127" s="77"/>
      <c r="K127" s="77"/>
      <c r="L127" s="77"/>
      <c r="M127" s="7"/>
      <c r="N127" s="7"/>
      <c r="O127" s="7"/>
      <c r="P127" s="255"/>
      <c r="Q127" s="256"/>
      <c r="R127" s="256"/>
      <c r="S127" s="255"/>
      <c r="T127" s="255"/>
      <c r="U127" s="256"/>
      <c r="V127" s="285"/>
      <c r="W127" s="250" t="s">
        <v>6</v>
      </c>
      <c r="X127" s="251"/>
      <c r="Y127" s="251"/>
      <c r="Z127" s="71" t="s">
        <v>45</v>
      </c>
      <c r="AB127" s="44"/>
    </row>
    <row r="128" spans="1:28" s="73" customFormat="1" ht="18" customHeight="1" thickTop="1" thickBot="1" x14ac:dyDescent="0.35">
      <c r="A128" s="72">
        <v>6</v>
      </c>
      <c r="B128" s="268" t="s">
        <v>98</v>
      </c>
      <c r="C128" s="269"/>
      <c r="D128" s="269"/>
      <c r="E128" s="269"/>
      <c r="F128" s="269"/>
      <c r="G128" s="269"/>
      <c r="H128" s="269"/>
      <c r="I128" s="269"/>
      <c r="J128" s="269"/>
      <c r="K128" s="269"/>
      <c r="L128" s="269"/>
      <c r="M128" s="269"/>
      <c r="N128" s="269"/>
      <c r="O128" s="269"/>
      <c r="P128" s="270"/>
      <c r="Q128" s="270"/>
      <c r="R128" s="270"/>
      <c r="S128" s="270"/>
      <c r="T128" s="270"/>
      <c r="U128" s="270"/>
      <c r="V128" s="271"/>
      <c r="W128" s="252"/>
      <c r="X128" s="253"/>
      <c r="Y128" s="254"/>
      <c r="Z128" s="34"/>
      <c r="AB128" s="74"/>
    </row>
    <row r="129" spans="2:28" ht="16.8" thickTop="1" x14ac:dyDescent="0.3">
      <c r="B129" s="75"/>
      <c r="C129" s="75"/>
      <c r="D129" s="75"/>
      <c r="E129" s="75"/>
      <c r="F129" s="75"/>
      <c r="G129" s="76"/>
      <c r="H129" s="77"/>
      <c r="I129" s="77"/>
      <c r="J129" s="77"/>
      <c r="K129" s="77"/>
      <c r="L129" s="77"/>
      <c r="M129" s="7"/>
      <c r="N129" s="7"/>
      <c r="O129" s="7"/>
      <c r="AB129" s="44"/>
    </row>
    <row r="130" spans="2:28" ht="16.2" x14ac:dyDescent="0.3">
      <c r="B130" s="97" t="s">
        <v>99</v>
      </c>
      <c r="C130" s="75"/>
      <c r="D130" s="75"/>
      <c r="E130" s="75"/>
      <c r="F130" s="75"/>
      <c r="G130" s="76"/>
      <c r="H130" s="77"/>
      <c r="I130" s="77"/>
      <c r="J130" s="77"/>
      <c r="K130" s="77"/>
      <c r="L130" s="77"/>
      <c r="M130" s="7"/>
      <c r="N130" s="7"/>
      <c r="O130" s="97" t="s">
        <v>100</v>
      </c>
      <c r="AB130" s="44"/>
    </row>
    <row r="131" spans="2:28" ht="16.2" x14ac:dyDescent="0.3">
      <c r="B131" s="185" t="s">
        <v>101</v>
      </c>
      <c r="C131" s="181"/>
      <c r="D131" s="181"/>
      <c r="E131" s="181"/>
      <c r="F131" s="181"/>
      <c r="G131" s="249"/>
      <c r="H131" s="182"/>
      <c r="I131" s="182"/>
      <c r="J131" s="182"/>
      <c r="K131" s="182"/>
      <c r="L131" s="182"/>
      <c r="M131" s="7"/>
      <c r="N131" s="7"/>
      <c r="O131" s="185" t="s">
        <v>101</v>
      </c>
      <c r="P131" s="181"/>
      <c r="Q131" s="181"/>
      <c r="R131" s="181"/>
      <c r="S131" s="181"/>
      <c r="T131" s="182"/>
      <c r="U131" s="182"/>
      <c r="V131" s="182"/>
      <c r="W131" s="182"/>
      <c r="X131" s="182"/>
      <c r="Y131" s="182"/>
      <c r="AB131" s="44"/>
    </row>
    <row r="132" spans="2:28" ht="16.2" x14ac:dyDescent="0.3">
      <c r="B132" s="181" t="s">
        <v>102</v>
      </c>
      <c r="C132" s="181"/>
      <c r="D132" s="181"/>
      <c r="E132" s="181"/>
      <c r="F132" s="181"/>
      <c r="G132" s="182"/>
      <c r="H132" s="182"/>
      <c r="I132" s="182"/>
      <c r="J132" s="182"/>
      <c r="K132" s="182"/>
      <c r="L132" s="182"/>
      <c r="M132" s="7"/>
      <c r="N132" s="7"/>
      <c r="O132" s="181" t="s">
        <v>103</v>
      </c>
      <c r="P132" s="181"/>
      <c r="Q132" s="181"/>
      <c r="R132" s="181"/>
      <c r="S132" s="181"/>
      <c r="T132" s="182"/>
      <c r="U132" s="182"/>
      <c r="V132" s="182"/>
      <c r="W132" s="182"/>
      <c r="X132" s="182"/>
      <c r="Y132" s="182"/>
      <c r="AB132" s="44"/>
    </row>
    <row r="133" spans="2:28" ht="16.2" x14ac:dyDescent="0.3">
      <c r="B133" s="209" t="s">
        <v>104</v>
      </c>
      <c r="C133" s="247"/>
      <c r="D133" s="247"/>
      <c r="E133" s="247"/>
      <c r="F133" s="405"/>
      <c r="G133" s="242"/>
      <c r="H133" s="408"/>
      <c r="I133" s="408"/>
      <c r="J133" s="408"/>
      <c r="K133" s="408"/>
      <c r="L133" s="409"/>
      <c r="M133" s="7"/>
      <c r="N133" s="7"/>
      <c r="O133" s="209" t="s">
        <v>104</v>
      </c>
      <c r="P133" s="247"/>
      <c r="Q133" s="247"/>
      <c r="R133" s="247"/>
      <c r="S133" s="405"/>
      <c r="T133" s="242"/>
      <c r="U133" s="406"/>
      <c r="V133" s="406"/>
      <c r="W133" s="406"/>
      <c r="X133" s="406"/>
      <c r="Y133" s="407"/>
      <c r="AB133" s="44"/>
    </row>
    <row r="134" spans="2:28" ht="16.2" x14ac:dyDescent="0.3">
      <c r="B134" s="181" t="s">
        <v>105</v>
      </c>
      <c r="C134" s="181"/>
      <c r="D134" s="181"/>
      <c r="E134" s="181"/>
      <c r="F134" s="181"/>
      <c r="G134" s="182"/>
      <c r="H134" s="182"/>
      <c r="I134" s="182"/>
      <c r="J134" s="182"/>
      <c r="K134" s="182"/>
      <c r="L134" s="182"/>
      <c r="M134" s="7"/>
      <c r="N134" s="7"/>
      <c r="O134" s="181" t="s">
        <v>105</v>
      </c>
      <c r="P134" s="181"/>
      <c r="Q134" s="181"/>
      <c r="R134" s="181"/>
      <c r="S134" s="181"/>
      <c r="T134" s="182"/>
      <c r="U134" s="182"/>
      <c r="V134" s="182"/>
      <c r="W134" s="182"/>
      <c r="X134" s="182"/>
      <c r="Y134" s="182"/>
      <c r="AB134" s="44"/>
    </row>
    <row r="135" spans="2:28" ht="16.2" x14ac:dyDescent="0.3">
      <c r="B135" s="410" t="s">
        <v>106</v>
      </c>
      <c r="C135" s="410"/>
      <c r="D135" s="410"/>
      <c r="E135" s="410"/>
      <c r="F135" s="410"/>
      <c r="G135" s="411">
        <f>SUM(G131:L134)</f>
        <v>0</v>
      </c>
      <c r="H135" s="411"/>
      <c r="I135" s="411"/>
      <c r="J135" s="411"/>
      <c r="K135" s="411"/>
      <c r="L135" s="411"/>
      <c r="M135" s="7"/>
      <c r="N135" s="7"/>
      <c r="O135" s="412" t="s">
        <v>106</v>
      </c>
      <c r="P135" s="412"/>
      <c r="Q135" s="412"/>
      <c r="R135" s="412"/>
      <c r="S135" s="412"/>
      <c r="T135" s="411">
        <f>SUM(T131:Y134)</f>
        <v>0</v>
      </c>
      <c r="U135" s="411"/>
      <c r="V135" s="411"/>
      <c r="W135" s="411"/>
      <c r="X135" s="411"/>
      <c r="Y135" s="411"/>
      <c r="AB135" s="44"/>
    </row>
    <row r="136" spans="2:28" ht="30" customHeight="1" x14ac:dyDescent="0.2">
      <c r="B136" s="209" t="s">
        <v>43</v>
      </c>
      <c r="C136" s="247"/>
      <c r="D136" s="247"/>
      <c r="E136" s="247"/>
      <c r="F136" s="405"/>
      <c r="G136" s="278"/>
      <c r="H136" s="290"/>
      <c r="I136" s="290"/>
      <c r="J136" s="290"/>
      <c r="K136" s="290"/>
      <c r="L136" s="290"/>
      <c r="M136" s="290"/>
      <c r="N136" s="290"/>
      <c r="O136" s="290"/>
      <c r="P136" s="290"/>
      <c r="Q136" s="290"/>
      <c r="R136" s="290"/>
      <c r="S136" s="290"/>
      <c r="T136" s="290"/>
      <c r="U136" s="290"/>
      <c r="V136" s="290"/>
      <c r="W136" s="290"/>
      <c r="X136" s="290"/>
      <c r="Y136" s="291"/>
      <c r="AB136" s="44"/>
    </row>
    <row r="137" spans="2:28" ht="17.399999999999999" thickTop="1" thickBot="1" x14ac:dyDescent="0.35">
      <c r="B137" s="75"/>
      <c r="C137" s="75"/>
      <c r="D137" s="75"/>
      <c r="E137" s="75"/>
      <c r="F137" s="75"/>
      <c r="G137" s="76"/>
      <c r="H137" s="77"/>
      <c r="I137" s="77"/>
      <c r="J137" s="77"/>
      <c r="K137" s="77"/>
      <c r="L137" s="77"/>
      <c r="M137" s="7"/>
      <c r="N137" s="7"/>
      <c r="O137" s="7"/>
      <c r="AB137" s="44"/>
    </row>
    <row r="138" spans="2:28" ht="16.2" x14ac:dyDescent="0.3">
      <c r="B138" s="64" t="s">
        <v>107</v>
      </c>
      <c r="C138" s="75"/>
      <c r="D138" s="75"/>
      <c r="E138" s="75"/>
      <c r="F138" s="75"/>
      <c r="G138" s="76"/>
      <c r="H138" s="77"/>
      <c r="I138" s="77"/>
      <c r="J138" s="77"/>
      <c r="K138" s="77"/>
      <c r="L138" s="77"/>
      <c r="M138" s="7"/>
      <c r="N138" s="7"/>
      <c r="O138" s="64" t="s">
        <v>108</v>
      </c>
      <c r="P138" s="75"/>
      <c r="Q138" s="75"/>
      <c r="R138" s="75"/>
      <c r="S138" s="75"/>
      <c r="T138" s="76"/>
      <c r="U138" s="77"/>
      <c r="V138" s="77"/>
      <c r="W138" s="77"/>
      <c r="X138" s="77"/>
      <c r="Y138" s="77"/>
      <c r="AB138" s="44"/>
    </row>
    <row r="139" spans="2:28" ht="16.2" x14ac:dyDescent="0.3">
      <c r="B139" s="181" t="s">
        <v>109</v>
      </c>
      <c r="C139" s="181"/>
      <c r="D139" s="181"/>
      <c r="E139" s="181"/>
      <c r="F139" s="181"/>
      <c r="G139" s="182"/>
      <c r="H139" s="182"/>
      <c r="I139" s="182"/>
      <c r="J139" s="182"/>
      <c r="K139" s="182"/>
      <c r="L139" s="182"/>
      <c r="M139" s="7"/>
      <c r="N139" s="7"/>
      <c r="O139" s="181" t="s">
        <v>109</v>
      </c>
      <c r="P139" s="181"/>
      <c r="Q139" s="181"/>
      <c r="R139" s="181"/>
      <c r="S139" s="181"/>
      <c r="T139" s="182"/>
      <c r="U139" s="182"/>
      <c r="V139" s="182"/>
      <c r="W139" s="182"/>
      <c r="X139" s="182"/>
      <c r="Y139" s="182"/>
      <c r="AB139" s="44"/>
    </row>
    <row r="140" spans="2:28" ht="16.2" x14ac:dyDescent="0.3">
      <c r="B140" s="185" t="s">
        <v>110</v>
      </c>
      <c r="C140" s="181"/>
      <c r="D140" s="181"/>
      <c r="E140" s="181"/>
      <c r="F140" s="181"/>
      <c r="G140" s="413"/>
      <c r="H140" s="184"/>
      <c r="I140" s="184"/>
      <c r="J140" s="184"/>
      <c r="K140" s="184"/>
      <c r="L140" s="184"/>
      <c r="M140" s="7"/>
      <c r="N140" s="7"/>
      <c r="O140" s="185" t="s">
        <v>110</v>
      </c>
      <c r="P140" s="181"/>
      <c r="Q140" s="181"/>
      <c r="R140" s="181"/>
      <c r="S140" s="181"/>
      <c r="T140" s="212"/>
      <c r="U140" s="184"/>
      <c r="V140" s="184"/>
      <c r="W140" s="184"/>
      <c r="X140" s="184"/>
      <c r="Y140" s="184"/>
      <c r="AB140" s="44"/>
    </row>
    <row r="141" spans="2:28" ht="16.2" x14ac:dyDescent="0.3">
      <c r="B141" s="181" t="s">
        <v>111</v>
      </c>
      <c r="C141" s="181"/>
      <c r="D141" s="181"/>
      <c r="E141" s="181"/>
      <c r="F141" s="181"/>
      <c r="G141" s="184"/>
      <c r="H141" s="184"/>
      <c r="I141" s="184"/>
      <c r="J141" s="184"/>
      <c r="K141" s="184"/>
      <c r="L141" s="184"/>
      <c r="M141" s="7"/>
      <c r="N141" s="7"/>
      <c r="O141" s="181" t="s">
        <v>111</v>
      </c>
      <c r="P141" s="181"/>
      <c r="Q141" s="181"/>
      <c r="R141" s="181"/>
      <c r="S141" s="181"/>
      <c r="T141" s="184"/>
      <c r="U141" s="184"/>
      <c r="V141" s="184"/>
      <c r="W141" s="184"/>
      <c r="X141" s="184"/>
      <c r="Y141" s="184"/>
      <c r="AB141" s="44"/>
    </row>
    <row r="142" spans="2:28" ht="16.2" x14ac:dyDescent="0.3">
      <c r="B142" s="209" t="s">
        <v>112</v>
      </c>
      <c r="C142" s="423"/>
      <c r="D142" s="423"/>
      <c r="E142" s="423"/>
      <c r="F142" s="424"/>
      <c r="G142" s="242"/>
      <c r="H142" s="425"/>
      <c r="I142" s="425"/>
      <c r="J142" s="425"/>
      <c r="K142" s="425"/>
      <c r="L142" s="426"/>
      <c r="M142" s="7"/>
      <c r="N142" s="7"/>
      <c r="O142" s="209" t="s">
        <v>112</v>
      </c>
      <c r="P142" s="423"/>
      <c r="Q142" s="423"/>
      <c r="R142" s="423"/>
      <c r="S142" s="424"/>
      <c r="T142" s="242"/>
      <c r="U142" s="425"/>
      <c r="V142" s="425"/>
      <c r="W142" s="425"/>
      <c r="X142" s="425"/>
      <c r="Y142" s="426"/>
      <c r="AB142" s="44"/>
    </row>
    <row r="143" spans="2:28" ht="16.2" x14ac:dyDescent="0.3">
      <c r="B143" s="414" t="s">
        <v>106</v>
      </c>
      <c r="C143" s="415"/>
      <c r="D143" s="415"/>
      <c r="E143" s="415"/>
      <c r="F143" s="416"/>
      <c r="G143" s="417">
        <f>SUM(G139,G142)</f>
        <v>0</v>
      </c>
      <c r="H143" s="418"/>
      <c r="I143" s="418"/>
      <c r="J143" s="418"/>
      <c r="K143" s="418"/>
      <c r="L143" s="419"/>
      <c r="M143" s="7"/>
      <c r="N143" s="7"/>
      <c r="O143" s="420" t="s">
        <v>106</v>
      </c>
      <c r="P143" s="421"/>
      <c r="Q143" s="421"/>
      <c r="R143" s="421"/>
      <c r="S143" s="422"/>
      <c r="T143" s="417">
        <f>SUM(T139,T142)</f>
        <v>0</v>
      </c>
      <c r="U143" s="421"/>
      <c r="V143" s="421"/>
      <c r="W143" s="421"/>
      <c r="X143" s="421"/>
      <c r="Y143" s="422"/>
      <c r="AB143" s="44"/>
    </row>
    <row r="144" spans="2:28" ht="27" customHeight="1" x14ac:dyDescent="0.2">
      <c r="B144" s="181" t="s">
        <v>43</v>
      </c>
      <c r="C144" s="181"/>
      <c r="D144" s="181"/>
      <c r="E144" s="181"/>
      <c r="F144" s="181"/>
      <c r="G144" s="278"/>
      <c r="H144" s="290"/>
      <c r="I144" s="290"/>
      <c r="J144" s="290"/>
      <c r="K144" s="290"/>
      <c r="L144" s="290"/>
      <c r="M144" s="290"/>
      <c r="N144" s="290"/>
      <c r="O144" s="290"/>
      <c r="P144" s="290"/>
      <c r="Q144" s="290"/>
      <c r="R144" s="290"/>
      <c r="S144" s="290"/>
      <c r="T144" s="290"/>
      <c r="U144" s="290"/>
      <c r="V144" s="290"/>
      <c r="W144" s="290"/>
      <c r="X144" s="290"/>
      <c r="Y144" s="291"/>
      <c r="AB144" s="44"/>
    </row>
    <row r="145" spans="2:28" ht="16.2" x14ac:dyDescent="0.3">
      <c r="B145" s="405"/>
      <c r="C145" s="181"/>
      <c r="D145" s="181"/>
      <c r="E145" s="181"/>
      <c r="F145" s="181"/>
      <c r="G145" s="539"/>
      <c r="H145" s="539"/>
      <c r="I145" s="539"/>
      <c r="J145" s="539"/>
      <c r="K145" s="539"/>
      <c r="L145" s="540"/>
      <c r="M145" s="7"/>
      <c r="N145" s="7"/>
      <c r="O145" s="541"/>
      <c r="P145" s="267"/>
      <c r="Q145" s="267"/>
      <c r="R145" s="267"/>
      <c r="S145" s="267"/>
      <c r="T145" s="539"/>
      <c r="U145" s="539"/>
      <c r="V145" s="539"/>
      <c r="W145" s="539"/>
      <c r="X145" s="539"/>
      <c r="Y145" s="540"/>
      <c r="AB145" s="44"/>
    </row>
    <row r="146" spans="2:28" ht="16.2" x14ac:dyDescent="0.3">
      <c r="B146" s="181" t="s">
        <v>113</v>
      </c>
      <c r="C146" s="181"/>
      <c r="D146" s="181"/>
      <c r="E146" s="181"/>
      <c r="F146" s="181"/>
      <c r="G146" s="519"/>
      <c r="H146" s="519"/>
      <c r="I146" s="519"/>
      <c r="J146" s="519"/>
      <c r="K146" s="519"/>
      <c r="L146" s="519"/>
      <c r="M146" s="7"/>
      <c r="N146" s="7"/>
      <c r="O146" s="275" t="s">
        <v>113</v>
      </c>
      <c r="P146" s="275"/>
      <c r="Q146" s="275"/>
      <c r="R146" s="275"/>
      <c r="S146" s="275"/>
      <c r="T146" s="519"/>
      <c r="U146" s="519"/>
      <c r="V146" s="519"/>
      <c r="W146" s="519"/>
      <c r="X146" s="519"/>
      <c r="Y146" s="519"/>
      <c r="AB146" s="44"/>
    </row>
    <row r="147" spans="2:28" ht="31.2" customHeight="1" x14ac:dyDescent="0.2">
      <c r="B147" s="181" t="s">
        <v>43</v>
      </c>
      <c r="C147" s="181"/>
      <c r="D147" s="181"/>
      <c r="E147" s="181"/>
      <c r="F147" s="181"/>
      <c r="G147" s="278"/>
      <c r="H147" s="290"/>
      <c r="I147" s="290"/>
      <c r="J147" s="290"/>
      <c r="K147" s="290"/>
      <c r="L147" s="290"/>
      <c r="M147" s="290"/>
      <c r="N147" s="290"/>
      <c r="O147" s="290"/>
      <c r="P147" s="290"/>
      <c r="Q147" s="290"/>
      <c r="R147" s="290"/>
      <c r="S147" s="290"/>
      <c r="T147" s="290"/>
      <c r="U147" s="290"/>
      <c r="V147" s="290"/>
      <c r="W147" s="290"/>
      <c r="X147" s="290"/>
      <c r="Y147" s="291"/>
      <c r="AB147" s="44"/>
    </row>
    <row r="148" spans="2:28" ht="16.2" x14ac:dyDescent="0.3">
      <c r="B148" s="399"/>
      <c r="C148" s="399"/>
      <c r="D148" s="399"/>
      <c r="E148" s="399"/>
      <c r="F148" s="399"/>
      <c r="G148" s="400"/>
      <c r="H148" s="401"/>
      <c r="I148" s="401"/>
      <c r="J148" s="401"/>
      <c r="K148" s="401"/>
      <c r="L148" s="401"/>
      <c r="M148" s="7"/>
      <c r="N148" s="7"/>
      <c r="O148" s="399"/>
      <c r="P148" s="399"/>
      <c r="Q148" s="399"/>
      <c r="R148" s="399"/>
      <c r="S148" s="399"/>
      <c r="T148" s="400"/>
      <c r="U148" s="401"/>
      <c r="V148" s="401"/>
      <c r="W148" s="401"/>
      <c r="X148" s="401"/>
      <c r="Y148" s="401"/>
      <c r="AB148" s="44"/>
    </row>
    <row r="149" spans="2:28" ht="16.2" x14ac:dyDescent="0.3">
      <c r="B149" s="534" t="s">
        <v>114</v>
      </c>
      <c r="C149" s="534"/>
      <c r="D149" s="534"/>
      <c r="E149" s="534"/>
      <c r="F149" s="534"/>
      <c r="G149" s="523"/>
      <c r="H149" s="524"/>
      <c r="I149" s="524"/>
      <c r="J149" s="524"/>
      <c r="K149" s="524"/>
      <c r="L149" s="524"/>
      <c r="M149" s="7"/>
      <c r="N149" s="7"/>
      <c r="O149" s="534" t="s">
        <v>115</v>
      </c>
      <c r="P149" s="534"/>
      <c r="Q149" s="534"/>
      <c r="R149" s="534"/>
      <c r="S149" s="534"/>
      <c r="T149" s="523"/>
      <c r="U149" s="524"/>
      <c r="V149" s="524"/>
      <c r="W149" s="524"/>
      <c r="X149" s="524"/>
      <c r="Y149" s="524"/>
      <c r="AB149" s="44"/>
    </row>
    <row r="150" spans="2:28" ht="16.2" x14ac:dyDescent="0.3">
      <c r="B150" s="181" t="s">
        <v>116</v>
      </c>
      <c r="C150" s="181"/>
      <c r="D150" s="181"/>
      <c r="E150" s="181"/>
      <c r="F150" s="181"/>
      <c r="G150" s="182"/>
      <c r="H150" s="182"/>
      <c r="I150" s="182"/>
      <c r="J150" s="182"/>
      <c r="K150" s="182"/>
      <c r="L150" s="182"/>
      <c r="M150" s="7"/>
      <c r="N150" s="7"/>
      <c r="O150" s="181" t="s">
        <v>116</v>
      </c>
      <c r="P150" s="181"/>
      <c r="Q150" s="181"/>
      <c r="R150" s="181"/>
      <c r="S150" s="181"/>
      <c r="T150" s="182"/>
      <c r="U150" s="182"/>
      <c r="V150" s="182"/>
      <c r="W150" s="182"/>
      <c r="X150" s="182"/>
      <c r="Y150" s="182"/>
      <c r="AB150" s="44"/>
    </row>
    <row r="151" spans="2:28" ht="16.2" x14ac:dyDescent="0.3">
      <c r="B151" s="181" t="s">
        <v>117</v>
      </c>
      <c r="C151" s="181"/>
      <c r="D151" s="181"/>
      <c r="E151" s="181"/>
      <c r="F151" s="181"/>
      <c r="G151" s="182"/>
      <c r="H151" s="182"/>
      <c r="I151" s="182"/>
      <c r="J151" s="182"/>
      <c r="K151" s="182"/>
      <c r="L151" s="182"/>
      <c r="M151" s="7"/>
      <c r="N151" s="7"/>
      <c r="O151" s="181" t="s">
        <v>117</v>
      </c>
      <c r="P151" s="181"/>
      <c r="Q151" s="181"/>
      <c r="R151" s="181"/>
      <c r="S151" s="181"/>
      <c r="T151" s="182"/>
      <c r="U151" s="182"/>
      <c r="V151" s="182"/>
      <c r="W151" s="182"/>
      <c r="X151" s="182"/>
      <c r="Y151" s="182"/>
      <c r="AB151" s="44"/>
    </row>
    <row r="152" spans="2:28" ht="16.2" x14ac:dyDescent="0.3">
      <c r="B152" s="181" t="s">
        <v>118</v>
      </c>
      <c r="C152" s="181"/>
      <c r="D152" s="181"/>
      <c r="E152" s="181"/>
      <c r="F152" s="181"/>
      <c r="G152" s="182"/>
      <c r="H152" s="182"/>
      <c r="I152" s="182"/>
      <c r="J152" s="182"/>
      <c r="K152" s="182"/>
      <c r="L152" s="182"/>
      <c r="M152" s="7"/>
      <c r="N152" s="7"/>
      <c r="O152" s="181" t="s">
        <v>118</v>
      </c>
      <c r="P152" s="181"/>
      <c r="Q152" s="181"/>
      <c r="R152" s="181"/>
      <c r="S152" s="181"/>
      <c r="T152" s="182"/>
      <c r="U152" s="182"/>
      <c r="V152" s="182"/>
      <c r="W152" s="182"/>
      <c r="X152" s="182"/>
      <c r="Y152" s="182"/>
      <c r="AB152" s="44"/>
    </row>
    <row r="153" spans="2:28" ht="16.2" x14ac:dyDescent="0.3">
      <c r="B153" s="181" t="s">
        <v>119</v>
      </c>
      <c r="C153" s="181"/>
      <c r="D153" s="181"/>
      <c r="E153" s="181"/>
      <c r="F153" s="181"/>
      <c r="G153" s="182"/>
      <c r="H153" s="182"/>
      <c r="I153" s="182"/>
      <c r="J153" s="182"/>
      <c r="K153" s="182"/>
      <c r="L153" s="182"/>
      <c r="M153" s="7"/>
      <c r="N153" s="7"/>
      <c r="O153" s="181" t="s">
        <v>119</v>
      </c>
      <c r="P153" s="181"/>
      <c r="Q153" s="181"/>
      <c r="R153" s="181"/>
      <c r="S153" s="181"/>
      <c r="T153" s="182"/>
      <c r="U153" s="182"/>
      <c r="V153" s="182"/>
      <c r="W153" s="182"/>
      <c r="X153" s="182"/>
      <c r="Y153" s="182"/>
      <c r="AB153" s="44"/>
    </row>
    <row r="154" spans="2:28" ht="16.2" x14ac:dyDescent="0.3">
      <c r="B154" s="209" t="s">
        <v>120</v>
      </c>
      <c r="C154" s="247"/>
      <c r="D154" s="247"/>
      <c r="E154" s="247"/>
      <c r="F154" s="405"/>
      <c r="G154" s="242"/>
      <c r="H154" s="406"/>
      <c r="I154" s="406"/>
      <c r="J154" s="406"/>
      <c r="K154" s="406"/>
      <c r="L154" s="407"/>
      <c r="M154" s="7"/>
      <c r="N154" s="7"/>
      <c r="O154" s="209" t="s">
        <v>120</v>
      </c>
      <c r="P154" s="247"/>
      <c r="Q154" s="247"/>
      <c r="R154" s="247"/>
      <c r="S154" s="405"/>
      <c r="T154" s="242"/>
      <c r="U154" s="406"/>
      <c r="V154" s="406"/>
      <c r="W154" s="406"/>
      <c r="X154" s="406"/>
      <c r="Y154" s="407"/>
      <c r="AB154" s="44"/>
    </row>
    <row r="155" spans="2:28" ht="16.2" x14ac:dyDescent="0.3">
      <c r="B155" s="181" t="s">
        <v>114</v>
      </c>
      <c r="C155" s="181"/>
      <c r="D155" s="181"/>
      <c r="E155" s="181"/>
      <c r="F155" s="181"/>
      <c r="G155" s="519"/>
      <c r="H155" s="519"/>
      <c r="I155" s="519"/>
      <c r="J155" s="519"/>
      <c r="K155" s="519"/>
      <c r="L155" s="519"/>
      <c r="M155" s="7"/>
      <c r="N155" s="7"/>
      <c r="O155" s="275" t="s">
        <v>114</v>
      </c>
      <c r="P155" s="275"/>
      <c r="Q155" s="275"/>
      <c r="R155" s="275"/>
      <c r="S155" s="275"/>
      <c r="T155" s="519"/>
      <c r="U155" s="519"/>
      <c r="V155" s="519"/>
      <c r="W155" s="519"/>
      <c r="X155" s="519"/>
      <c r="Y155" s="519"/>
      <c r="AB155" s="44"/>
    </row>
    <row r="156" spans="2:28" ht="29.25" customHeight="1" x14ac:dyDescent="0.2">
      <c r="B156" s="181" t="s">
        <v>43</v>
      </c>
      <c r="C156" s="181"/>
      <c r="D156" s="181"/>
      <c r="E156" s="181"/>
      <c r="F156" s="181"/>
      <c r="G156" s="278"/>
      <c r="H156" s="290"/>
      <c r="I156" s="290"/>
      <c r="J156" s="290"/>
      <c r="K156" s="290"/>
      <c r="L156" s="290"/>
      <c r="M156" s="290"/>
      <c r="N156" s="290"/>
      <c r="O156" s="290"/>
      <c r="P156" s="290"/>
      <c r="Q156" s="290"/>
      <c r="R156" s="290"/>
      <c r="S156" s="290"/>
      <c r="T156" s="290"/>
      <c r="U156" s="290"/>
      <c r="V156" s="290"/>
      <c r="W156" s="290"/>
      <c r="X156" s="290"/>
      <c r="Y156" s="291"/>
      <c r="AB156" s="44"/>
    </row>
    <row r="157" spans="2:28" ht="16.2" x14ac:dyDescent="0.3">
      <c r="B157" s="399"/>
      <c r="C157" s="399"/>
      <c r="D157" s="399"/>
      <c r="E157" s="399"/>
      <c r="F157" s="399"/>
      <c r="G157" s="400"/>
      <c r="H157" s="401"/>
      <c r="I157" s="401"/>
      <c r="J157" s="401"/>
      <c r="K157" s="401"/>
      <c r="L157" s="401"/>
      <c r="M157" s="7"/>
      <c r="N157" s="7"/>
      <c r="O157" s="7"/>
      <c r="AB157" s="44"/>
    </row>
    <row r="158" spans="2:28" ht="16.2" x14ac:dyDescent="0.3">
      <c r="B158" s="534" t="s">
        <v>121</v>
      </c>
      <c r="C158" s="534"/>
      <c r="D158" s="534"/>
      <c r="E158" s="534"/>
      <c r="F158" s="534"/>
      <c r="G158" s="523"/>
      <c r="H158" s="524"/>
      <c r="I158" s="524"/>
      <c r="J158" s="524"/>
      <c r="K158" s="524"/>
      <c r="L158" s="524"/>
      <c r="M158" s="7"/>
      <c r="N158" s="7"/>
      <c r="O158" s="7"/>
      <c r="AB158" s="44"/>
    </row>
    <row r="159" spans="2:28" ht="16.2" x14ac:dyDescent="0.3">
      <c r="B159" s="181" t="s">
        <v>122</v>
      </c>
      <c r="C159" s="181"/>
      <c r="D159" s="181"/>
      <c r="E159" s="181"/>
      <c r="F159" s="181"/>
      <c r="G159" s="182"/>
      <c r="H159" s="182"/>
      <c r="I159" s="182"/>
      <c r="J159" s="182"/>
      <c r="K159" s="182"/>
      <c r="L159" s="182"/>
      <c r="M159" s="8" t="s">
        <v>52</v>
      </c>
      <c r="N159" s="7"/>
      <c r="O159" s="7"/>
      <c r="AB159" s="44"/>
    </row>
    <row r="160" spans="2:28" ht="16.2" x14ac:dyDescent="0.3">
      <c r="B160" s="181" t="s">
        <v>123</v>
      </c>
      <c r="C160" s="181"/>
      <c r="D160" s="181"/>
      <c r="E160" s="181"/>
      <c r="F160" s="181"/>
      <c r="G160" s="212"/>
      <c r="H160" s="184"/>
      <c r="I160" s="184"/>
      <c r="J160" s="184"/>
      <c r="K160" s="184"/>
      <c r="L160" s="184"/>
      <c r="M160" s="98" t="str">
        <f>IF(G160="","",DATEDIF(G52,G160,"Y"))</f>
        <v/>
      </c>
      <c r="N160" s="7"/>
      <c r="O160" s="7"/>
      <c r="AB160" s="44"/>
    </row>
    <row r="161" spans="1:28" ht="16.2" x14ac:dyDescent="0.3">
      <c r="B161" s="257" t="s">
        <v>124</v>
      </c>
      <c r="C161" s="548"/>
      <c r="D161" s="548"/>
      <c r="E161" s="548"/>
      <c r="F161" s="549"/>
      <c r="G161" s="311"/>
      <c r="H161" s="491"/>
      <c r="I161" s="491"/>
      <c r="J161" s="491"/>
      <c r="K161" s="491"/>
      <c r="L161" s="492"/>
      <c r="M161" s="7"/>
      <c r="N161" s="7"/>
      <c r="O161" s="7"/>
      <c r="AB161" s="44"/>
    </row>
    <row r="162" spans="1:28" ht="16.2" x14ac:dyDescent="0.3">
      <c r="B162" s="181" t="s">
        <v>125</v>
      </c>
      <c r="C162" s="181"/>
      <c r="D162" s="181"/>
      <c r="E162" s="181"/>
      <c r="F162" s="181"/>
      <c r="G162" s="182"/>
      <c r="H162" s="182"/>
      <c r="I162" s="182"/>
      <c r="J162" s="182"/>
      <c r="K162" s="182"/>
      <c r="L162" s="182"/>
      <c r="M162" s="7"/>
      <c r="N162" s="7"/>
      <c r="O162" s="7"/>
      <c r="AB162" s="44"/>
    </row>
    <row r="163" spans="1:28" ht="16.2" x14ac:dyDescent="0.3">
      <c r="B163" s="181" t="s">
        <v>126</v>
      </c>
      <c r="C163" s="181"/>
      <c r="D163" s="181"/>
      <c r="E163" s="181"/>
      <c r="F163" s="181"/>
      <c r="G163" s="182"/>
      <c r="H163" s="182"/>
      <c r="I163" s="182"/>
      <c r="J163" s="182"/>
      <c r="K163" s="182"/>
      <c r="L163" s="182"/>
      <c r="M163" s="7"/>
      <c r="N163" s="7"/>
      <c r="O163" s="7"/>
      <c r="AB163" s="44"/>
    </row>
    <row r="164" spans="1:28" ht="31.2" customHeight="1" x14ac:dyDescent="0.3">
      <c r="B164" s="208" t="s">
        <v>127</v>
      </c>
      <c r="C164" s="208"/>
      <c r="D164" s="208"/>
      <c r="E164" s="208"/>
      <c r="F164" s="208"/>
      <c r="G164" s="276"/>
      <c r="H164" s="276"/>
      <c r="I164" s="276"/>
      <c r="J164" s="276"/>
      <c r="K164" s="276"/>
      <c r="L164" s="276"/>
      <c r="M164" s="7"/>
      <c r="N164" s="7"/>
      <c r="O164" s="7"/>
      <c r="AB164" s="44"/>
    </row>
    <row r="165" spans="1:28" ht="31.2" customHeight="1" x14ac:dyDescent="0.2">
      <c r="B165" s="181" t="s">
        <v>43</v>
      </c>
      <c r="C165" s="181"/>
      <c r="D165" s="181"/>
      <c r="E165" s="181"/>
      <c r="F165" s="181"/>
      <c r="G165" s="278"/>
      <c r="H165" s="290"/>
      <c r="I165" s="290"/>
      <c r="J165" s="290"/>
      <c r="K165" s="290"/>
      <c r="L165" s="290"/>
      <c r="M165" s="290"/>
      <c r="N165" s="290"/>
      <c r="O165" s="290"/>
      <c r="P165" s="290"/>
      <c r="Q165" s="290"/>
      <c r="R165" s="290"/>
      <c r="S165" s="290"/>
      <c r="T165" s="290"/>
      <c r="U165" s="290"/>
      <c r="V165" s="290"/>
      <c r="W165" s="290"/>
      <c r="X165" s="290"/>
      <c r="Y165" s="291"/>
      <c r="AB165" s="44"/>
    </row>
    <row r="166" spans="1:28" s="44" customFormat="1" ht="31.2" customHeight="1" thickBot="1" x14ac:dyDescent="0.25">
      <c r="B166" s="91"/>
      <c r="C166" s="91"/>
      <c r="D166" s="91"/>
      <c r="E166" s="91"/>
      <c r="F166" s="91"/>
      <c r="G166" s="90"/>
      <c r="H166" s="90"/>
      <c r="I166" s="90"/>
      <c r="J166" s="90"/>
      <c r="K166" s="90"/>
      <c r="L166" s="90"/>
      <c r="M166" s="90"/>
      <c r="N166" s="90"/>
      <c r="O166" s="90"/>
      <c r="P166" s="90"/>
      <c r="Q166" s="90"/>
      <c r="R166" s="90"/>
      <c r="S166" s="90"/>
      <c r="T166" s="90"/>
      <c r="U166" s="90"/>
      <c r="V166" s="90"/>
      <c r="W166" s="90"/>
      <c r="X166" s="90"/>
      <c r="Y166" s="90"/>
    </row>
    <row r="167" spans="1:28" ht="18.600000000000001" thickTop="1" thickBot="1" x14ac:dyDescent="0.35">
      <c r="B167" s="75"/>
      <c r="C167" s="75"/>
      <c r="D167" s="75"/>
      <c r="E167" s="75"/>
      <c r="F167" s="75"/>
      <c r="G167" s="76"/>
      <c r="H167" s="77"/>
      <c r="I167" s="77"/>
      <c r="J167" s="77"/>
      <c r="K167" s="77"/>
      <c r="L167" s="77"/>
      <c r="M167" s="7"/>
      <c r="N167" s="7"/>
      <c r="O167" s="7"/>
      <c r="P167" s="255"/>
      <c r="Q167" s="256"/>
      <c r="R167" s="256"/>
      <c r="S167" s="255"/>
      <c r="T167" s="255"/>
      <c r="U167" s="256"/>
      <c r="V167" s="285"/>
      <c r="W167" s="277" t="s">
        <v>6</v>
      </c>
      <c r="X167" s="251"/>
      <c r="Y167" s="251"/>
      <c r="Z167" s="71" t="s">
        <v>45</v>
      </c>
      <c r="AB167" s="44"/>
    </row>
    <row r="168" spans="1:28" s="73" customFormat="1" ht="18" customHeight="1" x14ac:dyDescent="0.3">
      <c r="A168" s="72">
        <v>7</v>
      </c>
      <c r="B168" s="535" t="s">
        <v>128</v>
      </c>
      <c r="C168" s="536"/>
      <c r="D168" s="536"/>
      <c r="E168" s="536"/>
      <c r="F168" s="536"/>
      <c r="G168" s="536"/>
      <c r="H168" s="536"/>
      <c r="I168" s="536"/>
      <c r="J168" s="536"/>
      <c r="K168" s="536"/>
      <c r="L168" s="536"/>
      <c r="M168" s="536"/>
      <c r="N168" s="536"/>
      <c r="O168" s="536"/>
      <c r="P168" s="537"/>
      <c r="Q168" s="537"/>
      <c r="R168" s="537"/>
      <c r="S168" s="537"/>
      <c r="T168" s="537"/>
      <c r="U168" s="537"/>
      <c r="V168" s="538"/>
      <c r="W168" s="252"/>
      <c r="X168" s="253"/>
      <c r="Y168" s="254"/>
      <c r="Z168" s="34"/>
      <c r="AB168" s="74"/>
    </row>
    <row r="169" spans="1:28" ht="16.8" thickTop="1" x14ac:dyDescent="0.3">
      <c r="B169" s="75"/>
      <c r="C169" s="75"/>
      <c r="D169" s="75"/>
      <c r="E169" s="75"/>
      <c r="F169" s="75"/>
      <c r="G169" s="76"/>
      <c r="H169" s="77"/>
      <c r="I169" s="77"/>
      <c r="J169" s="77"/>
      <c r="K169" s="77"/>
      <c r="L169" s="77"/>
      <c r="M169" s="7"/>
      <c r="N169" s="7"/>
      <c r="O169" s="7"/>
      <c r="AB169" s="44"/>
    </row>
    <row r="170" spans="1:28" ht="16.2" x14ac:dyDescent="0.3">
      <c r="B170" s="97" t="s">
        <v>129</v>
      </c>
      <c r="C170" s="75"/>
      <c r="D170" s="75"/>
      <c r="E170" s="75"/>
      <c r="F170" s="75"/>
      <c r="G170" s="76"/>
      <c r="H170" s="77"/>
      <c r="I170" s="77"/>
      <c r="J170" s="77"/>
      <c r="K170" s="77"/>
      <c r="L170" s="77"/>
      <c r="M170" s="7"/>
      <c r="N170" s="7"/>
      <c r="O170" s="7"/>
      <c r="AB170" s="44"/>
    </row>
    <row r="171" spans="1:28" ht="30" customHeight="1" x14ac:dyDescent="0.3">
      <c r="B171" s="207" t="s">
        <v>130</v>
      </c>
      <c r="C171" s="208"/>
      <c r="D171" s="208"/>
      <c r="E171" s="208"/>
      <c r="F171" s="208"/>
      <c r="G171" s="206"/>
      <c r="H171" s="206"/>
      <c r="I171" s="206"/>
      <c r="J171" s="206"/>
      <c r="K171" s="206"/>
      <c r="L171" s="206"/>
      <c r="M171" s="530" t="s">
        <v>131</v>
      </c>
      <c r="N171" s="531"/>
      <c r="O171" s="531"/>
      <c r="P171" s="531"/>
      <c r="Q171" s="531"/>
      <c r="R171" s="531"/>
      <c r="S171" s="531"/>
      <c r="T171" s="531"/>
      <c r="U171" s="531"/>
      <c r="V171" s="531"/>
      <c r="W171" s="531"/>
      <c r="X171" s="531"/>
      <c r="Y171" s="531"/>
      <c r="Z171" s="531"/>
      <c r="AB171" s="44"/>
    </row>
    <row r="172" spans="1:28" ht="45.75" customHeight="1" x14ac:dyDescent="0.3">
      <c r="B172" s="260" t="s">
        <v>132</v>
      </c>
      <c r="C172" s="532"/>
      <c r="D172" s="532"/>
      <c r="E172" s="532"/>
      <c r="F172" s="533"/>
      <c r="G172" s="471"/>
      <c r="H172" s="491"/>
      <c r="I172" s="491"/>
      <c r="J172" s="491"/>
      <c r="K172" s="491"/>
      <c r="L172" s="492"/>
      <c r="M172" s="99"/>
      <c r="N172" s="99"/>
      <c r="O172" s="99"/>
      <c r="P172" s="99"/>
      <c r="Q172" s="99"/>
      <c r="R172" s="99"/>
      <c r="S172" s="99"/>
      <c r="T172" s="99"/>
      <c r="U172" s="99"/>
      <c r="V172" s="99"/>
      <c r="W172" s="99"/>
      <c r="X172" s="99"/>
      <c r="Y172" s="99"/>
      <c r="Z172" s="99"/>
      <c r="AB172" s="44"/>
    </row>
    <row r="173" spans="1:28" ht="30" customHeight="1" x14ac:dyDescent="0.2">
      <c r="B173" s="181" t="s">
        <v>43</v>
      </c>
      <c r="C173" s="181"/>
      <c r="D173" s="181"/>
      <c r="E173" s="181"/>
      <c r="F173" s="181"/>
      <c r="G173" s="278"/>
      <c r="H173" s="290"/>
      <c r="I173" s="290"/>
      <c r="J173" s="290"/>
      <c r="K173" s="290"/>
      <c r="L173" s="290"/>
      <c r="M173" s="290"/>
      <c r="N173" s="290"/>
      <c r="O173" s="290"/>
      <c r="P173" s="290"/>
      <c r="Q173" s="290"/>
      <c r="R173" s="290"/>
      <c r="S173" s="290"/>
      <c r="T173" s="290"/>
      <c r="U173" s="290"/>
      <c r="V173" s="290"/>
      <c r="W173" s="290"/>
      <c r="X173" s="290"/>
      <c r="Y173" s="291"/>
      <c r="AB173" s="44"/>
    </row>
    <row r="174" spans="1:28" ht="15.75" customHeight="1" x14ac:dyDescent="0.2">
      <c r="B174" s="81"/>
      <c r="C174" s="81"/>
      <c r="D174" s="81"/>
      <c r="E174" s="81"/>
      <c r="F174" s="81"/>
      <c r="G174" s="100"/>
      <c r="H174" s="63"/>
      <c r="I174" s="63"/>
      <c r="J174" s="63"/>
      <c r="K174" s="63"/>
      <c r="L174" s="63"/>
      <c r="M174" s="63"/>
      <c r="N174" s="63"/>
      <c r="O174" s="63"/>
      <c r="P174" s="63"/>
      <c r="Q174" s="63"/>
      <c r="R174" s="63"/>
      <c r="S174" s="63"/>
      <c r="T174" s="63"/>
      <c r="U174" s="63"/>
      <c r="V174" s="63"/>
      <c r="W174" s="63"/>
      <c r="X174" s="63"/>
      <c r="Y174" s="63"/>
    </row>
    <row r="175" spans="1:28" ht="16.2" x14ac:dyDescent="0.3">
      <c r="B175" s="97" t="s">
        <v>133</v>
      </c>
      <c r="C175" s="75"/>
      <c r="D175" s="75"/>
      <c r="E175" s="75"/>
      <c r="F175" s="75"/>
      <c r="G175" s="76"/>
      <c r="H175" s="77"/>
      <c r="I175" s="77"/>
      <c r="J175" s="77"/>
      <c r="K175" s="77"/>
      <c r="L175" s="77"/>
      <c r="M175" s="7"/>
      <c r="N175" s="63"/>
      <c r="O175" s="64"/>
      <c r="AB175" s="44"/>
    </row>
    <row r="176" spans="1:28" s="101" customFormat="1" ht="16.2" x14ac:dyDescent="0.3">
      <c r="B176" s="495" t="s">
        <v>134</v>
      </c>
      <c r="C176" s="358"/>
      <c r="D176" s="358"/>
      <c r="E176" s="358"/>
      <c r="F176" s="359"/>
      <c r="G176" s="474"/>
      <c r="H176" s="475"/>
      <c r="I176" s="475"/>
      <c r="J176" s="475"/>
      <c r="K176" s="475"/>
      <c r="L176" s="476"/>
      <c r="M176" s="102"/>
      <c r="N176" s="103"/>
      <c r="O176" s="104"/>
      <c r="AB176" s="105"/>
    </row>
    <row r="177" spans="1:28" s="101" customFormat="1" ht="16.2" x14ac:dyDescent="0.3">
      <c r="B177" s="495" t="s">
        <v>135</v>
      </c>
      <c r="C177" s="358"/>
      <c r="D177" s="358"/>
      <c r="E177" s="358"/>
      <c r="F177" s="359"/>
      <c r="G177" s="474"/>
      <c r="H177" s="528"/>
      <c r="I177" s="528"/>
      <c r="J177" s="528"/>
      <c r="K177" s="528"/>
      <c r="L177" s="529"/>
      <c r="M177" s="102"/>
      <c r="N177" s="103"/>
      <c r="O177" s="104"/>
      <c r="AB177" s="105"/>
    </row>
    <row r="178" spans="1:28" x14ac:dyDescent="0.2">
      <c r="B178" s="496" t="s">
        <v>136</v>
      </c>
      <c r="C178" s="358"/>
      <c r="D178" s="358"/>
      <c r="E178" s="358"/>
      <c r="F178" s="359"/>
      <c r="G178" s="474"/>
      <c r="H178" s="528"/>
      <c r="I178" s="528"/>
      <c r="J178" s="528"/>
      <c r="K178" s="528"/>
      <c r="L178" s="529"/>
    </row>
    <row r="179" spans="1:28" s="55" customFormat="1" ht="30" customHeight="1" x14ac:dyDescent="0.3">
      <c r="B179" s="477" t="s">
        <v>137</v>
      </c>
      <c r="C179" s="478"/>
      <c r="D179" s="478"/>
      <c r="E179" s="478"/>
      <c r="F179" s="479"/>
      <c r="G179" s="480"/>
      <c r="H179" s="481"/>
      <c r="I179" s="481"/>
      <c r="J179" s="481"/>
      <c r="K179" s="481"/>
      <c r="L179" s="482"/>
      <c r="M179" s="106"/>
      <c r="N179" s="107"/>
      <c r="O179" s="108"/>
      <c r="P179" s="108"/>
      <c r="Q179" s="108"/>
      <c r="R179" s="108"/>
      <c r="S179" s="108"/>
      <c r="T179" s="109"/>
      <c r="U179" s="109"/>
      <c r="V179" s="109"/>
      <c r="W179" s="109"/>
      <c r="X179" s="109"/>
      <c r="Y179" s="109"/>
      <c r="AB179" s="110"/>
    </row>
    <row r="180" spans="1:28" ht="30" customHeight="1" x14ac:dyDescent="0.3">
      <c r="B180" s="181" t="s">
        <v>138</v>
      </c>
      <c r="C180" s="181"/>
      <c r="D180" s="181"/>
      <c r="E180" s="181"/>
      <c r="F180" s="181"/>
      <c r="G180" s="182"/>
      <c r="H180" s="182"/>
      <c r="I180" s="182"/>
      <c r="J180" s="182"/>
      <c r="K180" s="182"/>
      <c r="L180" s="182"/>
      <c r="M180" s="7"/>
      <c r="N180" s="63"/>
      <c r="O180" s="81"/>
      <c r="P180" s="81"/>
      <c r="Q180" s="81"/>
      <c r="R180" s="81"/>
      <c r="S180" s="81"/>
      <c r="T180" s="111"/>
      <c r="U180" s="111"/>
      <c r="V180" s="111"/>
      <c r="W180" s="111"/>
      <c r="X180" s="111"/>
      <c r="Y180" s="111"/>
      <c r="AB180" s="44"/>
    </row>
    <row r="181" spans="1:28" ht="30" customHeight="1" x14ac:dyDescent="0.2">
      <c r="B181" s="209" t="s">
        <v>139</v>
      </c>
      <c r="C181" s="210"/>
      <c r="D181" s="210"/>
      <c r="E181" s="210"/>
      <c r="F181" s="211"/>
      <c r="G181" s="525"/>
      <c r="H181" s="526"/>
      <c r="I181" s="526"/>
      <c r="J181" s="526"/>
      <c r="K181" s="526"/>
      <c r="L181" s="527"/>
      <c r="M181" s="8" t="s">
        <v>52</v>
      </c>
      <c r="N181" s="160" t="s">
        <v>140</v>
      </c>
      <c r="O181" s="81"/>
      <c r="P181" s="81"/>
      <c r="Q181" s="81"/>
      <c r="R181" s="81"/>
      <c r="S181" s="81"/>
      <c r="T181" s="111"/>
      <c r="U181" s="111"/>
      <c r="V181" s="111"/>
      <c r="W181" s="111"/>
      <c r="X181" s="111"/>
      <c r="Y181" s="111"/>
      <c r="AB181" s="44"/>
    </row>
    <row r="182" spans="1:28" ht="30" customHeight="1" x14ac:dyDescent="0.2">
      <c r="B182" s="185" t="s">
        <v>141</v>
      </c>
      <c r="C182" s="181"/>
      <c r="D182" s="181"/>
      <c r="E182" s="181"/>
      <c r="F182" s="181"/>
      <c r="G182" s="212"/>
      <c r="H182" s="212"/>
      <c r="I182" s="212"/>
      <c r="J182" s="212"/>
      <c r="K182" s="212"/>
      <c r="L182" s="212"/>
      <c r="M182" s="112" t="str">
        <f>IF(G182="","",DATEDIF(G181,G182,"Y"))</f>
        <v/>
      </c>
      <c r="N182" s="112" t="str">
        <f>IF(G182="","",DATEDIF(G181,G182,"M")-(M182*12))</f>
        <v/>
      </c>
      <c r="O182" s="81"/>
      <c r="P182" s="81"/>
      <c r="Q182" s="81"/>
      <c r="R182" s="81"/>
      <c r="S182" s="81"/>
      <c r="T182" s="111"/>
      <c r="U182" s="111"/>
      <c r="V182" s="111"/>
      <c r="W182" s="111"/>
      <c r="X182" s="111"/>
      <c r="Y182" s="111"/>
      <c r="AB182" s="44"/>
    </row>
    <row r="183" spans="1:28" ht="30" customHeight="1" x14ac:dyDescent="0.3">
      <c r="B183" s="185" t="s">
        <v>142</v>
      </c>
      <c r="C183" s="181"/>
      <c r="D183" s="181"/>
      <c r="E183" s="181"/>
      <c r="F183" s="181"/>
      <c r="G183" s="212"/>
      <c r="H183" s="184"/>
      <c r="I183" s="184"/>
      <c r="J183" s="184"/>
      <c r="K183" s="184"/>
      <c r="L183" s="184"/>
      <c r="M183" s="113" t="str">
        <f>IF(G183="","",DATEDIF(G52,G183,"Y"))</f>
        <v/>
      </c>
      <c r="N183" s="63"/>
      <c r="O183" s="64"/>
      <c r="AB183" s="44"/>
    </row>
    <row r="184" spans="1:28" ht="30" customHeight="1" x14ac:dyDescent="0.3">
      <c r="B184" s="488" t="s">
        <v>143</v>
      </c>
      <c r="C184" s="493"/>
      <c r="D184" s="493"/>
      <c r="E184" s="493"/>
      <c r="F184" s="494"/>
      <c r="G184" s="471"/>
      <c r="H184" s="472"/>
      <c r="I184" s="472"/>
      <c r="J184" s="472"/>
      <c r="K184" s="472"/>
      <c r="L184" s="473"/>
      <c r="M184" s="114"/>
      <c r="N184" s="63"/>
      <c r="O184" s="64"/>
      <c r="AB184" s="44"/>
    </row>
    <row r="185" spans="1:28" ht="30" customHeight="1" x14ac:dyDescent="0.3">
      <c r="B185" s="488" t="s">
        <v>144</v>
      </c>
      <c r="C185" s="489"/>
      <c r="D185" s="489"/>
      <c r="E185" s="489"/>
      <c r="F185" s="490"/>
      <c r="G185" s="471"/>
      <c r="H185" s="491"/>
      <c r="I185" s="491"/>
      <c r="J185" s="491"/>
      <c r="K185" s="491"/>
      <c r="L185" s="492"/>
      <c r="M185" s="114"/>
      <c r="N185" s="63"/>
      <c r="O185" s="64"/>
      <c r="AB185" s="44"/>
    </row>
    <row r="186" spans="1:28" ht="30" customHeight="1" x14ac:dyDescent="0.3">
      <c r="B186" s="488" t="s">
        <v>145</v>
      </c>
      <c r="C186" s="489"/>
      <c r="D186" s="489"/>
      <c r="E186" s="489"/>
      <c r="F186" s="490"/>
      <c r="G186" s="485"/>
      <c r="H186" s="486"/>
      <c r="I186" s="486"/>
      <c r="J186" s="486"/>
      <c r="K186" s="486"/>
      <c r="L186" s="487"/>
      <c r="M186" s="114"/>
      <c r="N186" s="63"/>
      <c r="O186" s="64"/>
      <c r="AB186" s="44"/>
    </row>
    <row r="187" spans="1:28" x14ac:dyDescent="0.2"/>
    <row r="188" spans="1:28" ht="16.2" x14ac:dyDescent="0.3">
      <c r="N188" s="7"/>
      <c r="AB188" s="44"/>
    </row>
    <row r="189" spans="1:28" ht="32.25" customHeight="1" x14ac:dyDescent="0.2">
      <c r="B189" s="207" t="s">
        <v>43</v>
      </c>
      <c r="C189" s="208"/>
      <c r="D189" s="208"/>
      <c r="E189" s="208"/>
      <c r="F189" s="208"/>
      <c r="G189" s="289"/>
      <c r="H189" s="290"/>
      <c r="I189" s="290"/>
      <c r="J189" s="290"/>
      <c r="K189" s="290"/>
      <c r="L189" s="290"/>
      <c r="M189" s="290"/>
      <c r="N189" s="290"/>
      <c r="O189" s="290"/>
      <c r="P189" s="290"/>
      <c r="Q189" s="290"/>
      <c r="R189" s="290"/>
      <c r="S189" s="290"/>
      <c r="T189" s="290"/>
      <c r="U189" s="290"/>
      <c r="V189" s="290"/>
      <c r="W189" s="290"/>
      <c r="X189" s="290"/>
      <c r="Y189" s="291"/>
      <c r="AB189" s="44"/>
    </row>
    <row r="190" spans="1:28" ht="32.25" customHeight="1" thickBot="1" x14ac:dyDescent="0.25">
      <c r="B190" s="115"/>
      <c r="C190" s="100"/>
      <c r="D190" s="100"/>
      <c r="E190" s="100"/>
      <c r="F190" s="100"/>
      <c r="G190" s="116"/>
      <c r="H190" s="63"/>
      <c r="I190" s="63"/>
      <c r="J190" s="63"/>
      <c r="K190" s="63"/>
      <c r="L190" s="63"/>
      <c r="M190" s="63"/>
      <c r="N190" s="63"/>
      <c r="O190" s="63"/>
      <c r="P190" s="63"/>
      <c r="Q190" s="63"/>
      <c r="R190" s="63"/>
      <c r="S190" s="63"/>
      <c r="T190" s="63"/>
      <c r="U190" s="63"/>
      <c r="V190" s="63"/>
      <c r="W190" s="63"/>
      <c r="X190" s="63"/>
      <c r="Y190" s="63"/>
      <c r="AB190" s="44"/>
    </row>
    <row r="191" spans="1:28" ht="18.600000000000001" thickTop="1" thickBot="1" x14ac:dyDescent="0.35">
      <c r="B191" s="75"/>
      <c r="C191" s="75"/>
      <c r="D191" s="75"/>
      <c r="E191" s="75"/>
      <c r="F191" s="75"/>
      <c r="G191" s="76"/>
      <c r="H191" s="77"/>
      <c r="I191" s="77"/>
      <c r="J191" s="77"/>
      <c r="K191" s="77"/>
      <c r="L191" s="77"/>
      <c r="M191" s="7"/>
      <c r="N191" s="7"/>
      <c r="O191" s="7"/>
      <c r="W191" s="277" t="s">
        <v>6</v>
      </c>
      <c r="X191" s="251"/>
      <c r="Y191" s="251"/>
      <c r="Z191" s="71" t="s">
        <v>45</v>
      </c>
      <c r="AB191" s="44"/>
    </row>
    <row r="192" spans="1:28" s="73" customFormat="1" ht="18" customHeight="1" thickTop="1" thickBot="1" x14ac:dyDescent="0.35">
      <c r="A192" s="72">
        <v>8</v>
      </c>
      <c r="B192" s="195" t="s">
        <v>146</v>
      </c>
      <c r="C192" s="196"/>
      <c r="D192" s="196"/>
      <c r="E192" s="196"/>
      <c r="F192" s="196"/>
      <c r="G192" s="196"/>
      <c r="H192" s="196"/>
      <c r="I192" s="196"/>
      <c r="J192" s="196"/>
      <c r="K192" s="196"/>
      <c r="L192" s="196"/>
      <c r="M192" s="196"/>
      <c r="N192" s="196"/>
      <c r="O192" s="196"/>
      <c r="P192" s="196"/>
      <c r="Q192" s="196"/>
      <c r="R192" s="196"/>
      <c r="S192" s="196"/>
      <c r="T192" s="196"/>
      <c r="U192" s="196"/>
      <c r="V192" s="197"/>
      <c r="W192" s="252"/>
      <c r="X192" s="253"/>
      <c r="Y192" s="254"/>
      <c r="Z192" s="34"/>
      <c r="AB192" s="74"/>
    </row>
    <row r="193" spans="1:28" ht="16.2" x14ac:dyDescent="0.3">
      <c r="B193" s="75"/>
      <c r="C193" s="75"/>
      <c r="D193" s="75"/>
      <c r="E193" s="75"/>
      <c r="F193" s="75"/>
      <c r="G193" s="76"/>
      <c r="H193" s="77"/>
      <c r="I193" s="77"/>
      <c r="J193" s="77"/>
      <c r="K193" s="77"/>
      <c r="L193" s="77"/>
      <c r="M193" s="7"/>
      <c r="N193" s="7"/>
      <c r="O193" s="7"/>
      <c r="AB193" s="44"/>
    </row>
    <row r="194" spans="1:28" ht="16.2" x14ac:dyDescent="0.3">
      <c r="B194" s="97" t="s">
        <v>147</v>
      </c>
      <c r="C194" s="75"/>
      <c r="D194" s="75"/>
      <c r="E194" s="75"/>
      <c r="F194" s="75"/>
      <c r="G194" s="76"/>
      <c r="H194" s="77"/>
      <c r="I194" s="77"/>
      <c r="J194" s="77"/>
      <c r="K194" s="77"/>
      <c r="L194" s="77"/>
      <c r="M194" s="7"/>
      <c r="N194" s="7"/>
      <c r="O194" s="7"/>
      <c r="AB194" s="44"/>
    </row>
    <row r="195" spans="1:28" ht="16.2" x14ac:dyDescent="0.3">
      <c r="B195" s="185" t="s">
        <v>148</v>
      </c>
      <c r="C195" s="181"/>
      <c r="D195" s="181"/>
      <c r="E195" s="181"/>
      <c r="F195" s="181"/>
      <c r="G195" s="183"/>
      <c r="H195" s="184"/>
      <c r="I195" s="184"/>
      <c r="J195" s="184"/>
      <c r="K195" s="184"/>
      <c r="L195" s="184"/>
      <c r="M195" s="7"/>
      <c r="N195" s="7"/>
      <c r="O195" s="181" t="s">
        <v>149</v>
      </c>
      <c r="P195" s="181"/>
      <c r="Q195" s="181"/>
      <c r="R195" s="181"/>
      <c r="S195" s="181"/>
      <c r="T195" s="184"/>
      <c r="U195" s="184"/>
      <c r="V195" s="184"/>
      <c r="W195" s="184"/>
      <c r="X195" s="184"/>
      <c r="Y195" s="184"/>
      <c r="AB195" s="44"/>
    </row>
    <row r="196" spans="1:28" ht="16.2" x14ac:dyDescent="0.3">
      <c r="B196" s="185" t="s">
        <v>150</v>
      </c>
      <c r="C196" s="181"/>
      <c r="D196" s="181"/>
      <c r="E196" s="181"/>
      <c r="F196" s="181"/>
      <c r="G196" s="183"/>
      <c r="H196" s="184"/>
      <c r="I196" s="184"/>
      <c r="J196" s="184"/>
      <c r="K196" s="184"/>
      <c r="L196" s="184"/>
      <c r="M196" s="7"/>
      <c r="N196" s="7"/>
      <c r="O196" s="185" t="s">
        <v>151</v>
      </c>
      <c r="P196" s="181"/>
      <c r="Q196" s="181"/>
      <c r="R196" s="181"/>
      <c r="S196" s="181"/>
      <c r="T196" s="183"/>
      <c r="U196" s="184"/>
      <c r="V196" s="184"/>
      <c r="W196" s="184"/>
      <c r="X196" s="184"/>
      <c r="Y196" s="184"/>
      <c r="AB196" s="44"/>
    </row>
    <row r="197" spans="1:28" ht="16.2" x14ac:dyDescent="0.3">
      <c r="B197" s="181" t="s">
        <v>152</v>
      </c>
      <c r="C197" s="181"/>
      <c r="D197" s="181"/>
      <c r="E197" s="181"/>
      <c r="F197" s="181"/>
      <c r="G197" s="184"/>
      <c r="H197" s="184"/>
      <c r="I197" s="184"/>
      <c r="J197" s="184"/>
      <c r="K197" s="184"/>
      <c r="L197" s="184"/>
      <c r="M197" s="7"/>
      <c r="N197" s="7"/>
      <c r="O197" s="450" t="s">
        <v>153</v>
      </c>
      <c r="P197" s="451"/>
      <c r="Q197" s="451"/>
      <c r="R197" s="451"/>
      <c r="S197" s="451"/>
      <c r="T197" s="183"/>
      <c r="U197" s="484"/>
      <c r="V197" s="484"/>
      <c r="W197" s="484"/>
      <c r="X197" s="484"/>
      <c r="Y197" s="484"/>
      <c r="AB197" s="44"/>
    </row>
    <row r="198" spans="1:28" ht="16.2" x14ac:dyDescent="0.3">
      <c r="B198" s="181" t="s">
        <v>154</v>
      </c>
      <c r="C198" s="181"/>
      <c r="D198" s="181"/>
      <c r="E198" s="181"/>
      <c r="F198" s="181"/>
      <c r="G198" s="183"/>
      <c r="H198" s="184"/>
      <c r="I198" s="184"/>
      <c r="J198" s="184"/>
      <c r="K198" s="184"/>
      <c r="L198" s="184"/>
      <c r="M198" s="7"/>
      <c r="N198" s="7"/>
      <c r="O198" s="450" t="s">
        <v>155</v>
      </c>
      <c r="P198" s="451"/>
      <c r="Q198" s="451"/>
      <c r="R198" s="451"/>
      <c r="S198" s="451"/>
      <c r="T198" s="183"/>
      <c r="U198" s="484"/>
      <c r="V198" s="484"/>
      <c r="W198" s="484"/>
      <c r="X198" s="484"/>
      <c r="Y198" s="484"/>
      <c r="AB198" s="44"/>
    </row>
    <row r="199" spans="1:28" ht="16.2" x14ac:dyDescent="0.3">
      <c r="B199" s="117" t="s">
        <v>156</v>
      </c>
      <c r="C199" s="117"/>
      <c r="D199" s="117"/>
      <c r="E199" s="117"/>
      <c r="F199" s="117"/>
      <c r="G199" s="184"/>
      <c r="H199" s="184"/>
      <c r="I199" s="184"/>
      <c r="J199" s="184"/>
      <c r="K199" s="184"/>
      <c r="L199" s="184"/>
      <c r="M199" s="7"/>
      <c r="N199" s="7"/>
      <c r="O199" s="450" t="s">
        <v>43</v>
      </c>
      <c r="P199" s="451"/>
      <c r="Q199" s="451"/>
      <c r="R199" s="451"/>
      <c r="S199" s="451"/>
      <c r="T199" s="483"/>
      <c r="U199" s="484"/>
      <c r="V199" s="484"/>
      <c r="W199" s="484"/>
      <c r="X199" s="484"/>
      <c r="Y199" s="484"/>
      <c r="AB199" s="44"/>
    </row>
    <row r="200" spans="1:28" ht="16.2" x14ac:dyDescent="0.3">
      <c r="B200" s="209" t="s">
        <v>157</v>
      </c>
      <c r="C200" s="293"/>
      <c r="D200" s="293"/>
      <c r="E200" s="293"/>
      <c r="F200" s="294"/>
      <c r="G200" s="183"/>
      <c r="H200" s="184"/>
      <c r="I200" s="184"/>
      <c r="J200" s="184"/>
      <c r="K200" s="184"/>
      <c r="L200" s="184"/>
      <c r="M200" s="7"/>
      <c r="N200" s="7"/>
      <c r="O200" s="451"/>
      <c r="P200" s="451"/>
      <c r="Q200" s="451"/>
      <c r="R200" s="451"/>
      <c r="S200" s="451"/>
      <c r="T200" s="484"/>
      <c r="U200" s="484"/>
      <c r="V200" s="484"/>
      <c r="W200" s="484"/>
      <c r="X200" s="484"/>
      <c r="Y200" s="484"/>
      <c r="AB200" s="44"/>
    </row>
    <row r="201" spans="1:28" ht="16.2" x14ac:dyDescent="0.3">
      <c r="B201" s="181" t="s">
        <v>158</v>
      </c>
      <c r="C201" s="181"/>
      <c r="D201" s="181"/>
      <c r="E201" s="181"/>
      <c r="F201" s="181"/>
      <c r="G201" s="182"/>
      <c r="H201" s="182"/>
      <c r="I201" s="182"/>
      <c r="J201" s="182"/>
      <c r="K201" s="182"/>
      <c r="L201" s="182"/>
      <c r="M201" s="7"/>
      <c r="N201" s="7"/>
      <c r="O201" s="451"/>
      <c r="P201" s="451"/>
      <c r="Q201" s="451"/>
      <c r="R201" s="451"/>
      <c r="S201" s="451"/>
      <c r="T201" s="484"/>
      <c r="U201" s="484"/>
      <c r="V201" s="484"/>
      <c r="W201" s="484"/>
      <c r="X201" s="484"/>
      <c r="Y201" s="484"/>
      <c r="AB201" s="44"/>
    </row>
    <row r="202" spans="1:28" ht="16.2" x14ac:dyDescent="0.3">
      <c r="B202" s="181" t="s">
        <v>159</v>
      </c>
      <c r="C202" s="181"/>
      <c r="D202" s="181"/>
      <c r="E202" s="181"/>
      <c r="F202" s="181"/>
      <c r="G202" s="516"/>
      <c r="H202" s="516"/>
      <c r="I202" s="516"/>
      <c r="J202" s="516"/>
      <c r="K202" s="516"/>
      <c r="L202" s="516"/>
      <c r="M202" s="7"/>
      <c r="N202" s="7"/>
      <c r="O202" s="451"/>
      <c r="P202" s="451"/>
      <c r="Q202" s="451"/>
      <c r="R202" s="451"/>
      <c r="S202" s="451"/>
      <c r="T202" s="484"/>
      <c r="U202" s="484"/>
      <c r="V202" s="484"/>
      <c r="W202" s="484"/>
      <c r="X202" s="484"/>
      <c r="Y202" s="484"/>
      <c r="AB202" s="44"/>
    </row>
    <row r="203" spans="1:28" ht="83.25" customHeight="1" x14ac:dyDescent="0.3">
      <c r="B203" s="207" t="s">
        <v>43</v>
      </c>
      <c r="C203" s="452"/>
      <c r="D203" s="452"/>
      <c r="E203" s="452"/>
      <c r="F203" s="452"/>
      <c r="G203" s="517"/>
      <c r="H203" s="518"/>
      <c r="I203" s="518"/>
      <c r="J203" s="518"/>
      <c r="K203" s="518"/>
      <c r="L203" s="518"/>
      <c r="M203" s="7"/>
      <c r="N203" s="7"/>
      <c r="O203" s="451"/>
      <c r="P203" s="451"/>
      <c r="Q203" s="451"/>
      <c r="R203" s="451"/>
      <c r="S203" s="451"/>
      <c r="T203" s="484"/>
      <c r="U203" s="484"/>
      <c r="V203" s="484"/>
      <c r="W203" s="484"/>
      <c r="X203" s="484"/>
      <c r="Y203" s="484"/>
      <c r="AB203" s="44"/>
    </row>
    <row r="204" spans="1:28" ht="16.8" thickBot="1" x14ac:dyDescent="0.35">
      <c r="B204" s="81"/>
      <c r="C204" s="81"/>
      <c r="D204" s="81"/>
      <c r="E204" s="81"/>
      <c r="F204" s="81"/>
      <c r="G204" s="118"/>
      <c r="H204" s="118"/>
      <c r="I204" s="118"/>
      <c r="J204" s="118"/>
      <c r="K204" s="118"/>
      <c r="L204" s="118"/>
      <c r="M204" s="7"/>
      <c r="N204" s="7"/>
      <c r="O204" s="119"/>
      <c r="P204" s="119"/>
      <c r="Q204" s="119"/>
      <c r="R204" s="119"/>
      <c r="S204" s="119"/>
      <c r="T204" s="120"/>
      <c r="U204" s="120"/>
      <c r="V204" s="120"/>
      <c r="W204" s="120"/>
      <c r="X204" s="120"/>
      <c r="Y204" s="120"/>
      <c r="AB204" s="44"/>
    </row>
    <row r="205" spans="1:28" ht="18.600000000000001" thickTop="1" thickBot="1" x14ac:dyDescent="0.35">
      <c r="B205" s="75"/>
      <c r="C205" s="75"/>
      <c r="D205" s="75"/>
      <c r="E205" s="75"/>
      <c r="F205" s="75"/>
      <c r="G205" s="76"/>
      <c r="H205" s="77"/>
      <c r="I205" s="77"/>
      <c r="J205" s="77"/>
      <c r="K205" s="77"/>
      <c r="L205" s="77"/>
      <c r="M205" s="7"/>
      <c r="N205" s="7"/>
      <c r="O205" s="7"/>
      <c r="W205" s="277" t="s">
        <v>6</v>
      </c>
      <c r="X205" s="251"/>
      <c r="Y205" s="251"/>
      <c r="Z205" s="71" t="s">
        <v>45</v>
      </c>
      <c r="AB205" s="44"/>
    </row>
    <row r="206" spans="1:28" s="73" customFormat="1" ht="18" customHeight="1" thickTop="1" thickBot="1" x14ac:dyDescent="0.35">
      <c r="A206" s="72">
        <v>9</v>
      </c>
      <c r="B206" s="195" t="s">
        <v>160</v>
      </c>
      <c r="C206" s="196"/>
      <c r="D206" s="196"/>
      <c r="E206" s="196"/>
      <c r="F206" s="196"/>
      <c r="G206" s="196"/>
      <c r="H206" s="196"/>
      <c r="I206" s="196"/>
      <c r="J206" s="196"/>
      <c r="K206" s="196"/>
      <c r="L206" s="196"/>
      <c r="M206" s="196"/>
      <c r="N206" s="196"/>
      <c r="O206" s="196"/>
      <c r="P206" s="196"/>
      <c r="Q206" s="196"/>
      <c r="R206" s="196"/>
      <c r="S206" s="196"/>
      <c r="T206" s="196"/>
      <c r="U206" s="196"/>
      <c r="V206" s="197"/>
      <c r="W206" s="252"/>
      <c r="X206" s="253"/>
      <c r="Y206" s="254"/>
      <c r="Z206" s="34"/>
      <c r="AB206" s="74"/>
    </row>
    <row r="207" spans="1:28" ht="16.8" thickTop="1" x14ac:dyDescent="0.3">
      <c r="B207" s="75"/>
      <c r="C207" s="75"/>
      <c r="D207" s="75"/>
      <c r="E207" s="75"/>
      <c r="F207" s="75"/>
      <c r="G207" s="76"/>
      <c r="H207" s="77"/>
      <c r="I207" s="77"/>
      <c r="J207" s="77"/>
      <c r="K207" s="77"/>
      <c r="L207" s="77"/>
      <c r="M207" s="7"/>
      <c r="N207" s="7"/>
      <c r="O207" s="7"/>
      <c r="AB207" s="44"/>
    </row>
    <row r="208" spans="1:28" ht="16.2" x14ac:dyDescent="0.3">
      <c r="B208" s="121" t="s">
        <v>161</v>
      </c>
      <c r="C208" s="75"/>
      <c r="D208" s="75"/>
      <c r="E208" s="75"/>
      <c r="F208" s="75"/>
      <c r="G208" s="76"/>
      <c r="H208" s="77"/>
      <c r="I208" s="77"/>
      <c r="J208" s="77"/>
      <c r="K208" s="77"/>
      <c r="L208" s="77"/>
      <c r="M208" s="7"/>
      <c r="N208" s="7"/>
      <c r="O208" s="7"/>
      <c r="AB208" s="44"/>
    </row>
    <row r="209" spans="2:28" ht="32.700000000000003" customHeight="1" x14ac:dyDescent="0.3">
      <c r="B209" s="185" t="s">
        <v>162</v>
      </c>
      <c r="C209" s="181"/>
      <c r="D209" s="181"/>
      <c r="E209" s="181"/>
      <c r="F209" s="181"/>
      <c r="G209" s="206"/>
      <c r="H209" s="206"/>
      <c r="I209" s="206"/>
      <c r="J209" s="206"/>
      <c r="K209" s="206"/>
      <c r="L209" s="206"/>
      <c r="N209" s="7"/>
      <c r="O209" s="81"/>
      <c r="P209" s="81"/>
      <c r="Q209" s="81"/>
      <c r="R209" s="81"/>
      <c r="S209" s="81"/>
      <c r="T209" s="111"/>
      <c r="U209" s="111"/>
      <c r="V209" s="111"/>
      <c r="W209" s="111"/>
      <c r="X209" s="111"/>
      <c r="Y209" s="111"/>
      <c r="AB209" s="44"/>
    </row>
    <row r="210" spans="2:28" ht="16.2" x14ac:dyDescent="0.3">
      <c r="B210" s="75"/>
      <c r="C210" s="75"/>
      <c r="D210" s="75"/>
      <c r="E210" s="75"/>
      <c r="F210" s="75"/>
      <c r="G210" s="76"/>
      <c r="H210" s="77"/>
      <c r="I210" s="77"/>
      <c r="J210" s="77"/>
      <c r="K210" s="77"/>
      <c r="L210" s="77"/>
      <c r="M210" s="7"/>
      <c r="N210" s="7"/>
      <c r="O210" s="7"/>
      <c r="AB210" s="44"/>
    </row>
    <row r="211" spans="2:28" ht="16.2" x14ac:dyDescent="0.3">
      <c r="B211" s="64" t="s">
        <v>163</v>
      </c>
      <c r="N211" s="7"/>
      <c r="O211" s="81"/>
      <c r="P211" s="81"/>
      <c r="Q211" s="81"/>
      <c r="R211" s="81"/>
      <c r="S211" s="81"/>
      <c r="T211" s="238"/>
      <c r="U211" s="239"/>
      <c r="V211" s="239"/>
      <c r="W211" s="239"/>
      <c r="X211" s="239"/>
      <c r="Y211" s="239"/>
      <c r="AB211" s="44"/>
    </row>
    <row r="212" spans="2:28" ht="39.450000000000003" customHeight="1" x14ac:dyDescent="0.3">
      <c r="B212" s="185" t="s">
        <v>163</v>
      </c>
      <c r="C212" s="181"/>
      <c r="D212" s="181"/>
      <c r="E212" s="181"/>
      <c r="F212" s="181"/>
      <c r="G212" s="182"/>
      <c r="H212" s="182"/>
      <c r="I212" s="182"/>
      <c r="J212" s="182"/>
      <c r="K212" s="182"/>
      <c r="L212" s="182"/>
      <c r="N212" s="7"/>
      <c r="AB212" s="44"/>
    </row>
    <row r="213" spans="2:28" ht="16.2" x14ac:dyDescent="0.3">
      <c r="B213" s="122"/>
      <c r="C213" s="93"/>
      <c r="D213" s="93"/>
      <c r="E213" s="93"/>
      <c r="F213" s="93"/>
      <c r="G213" s="123"/>
      <c r="H213" s="123"/>
      <c r="I213" s="123"/>
      <c r="J213" s="123"/>
      <c r="K213" s="123"/>
      <c r="L213" s="123"/>
      <c r="N213" s="7"/>
      <c r="AB213" s="44"/>
    </row>
    <row r="214" spans="2:28" s="23" customFormat="1" ht="16.2" x14ac:dyDescent="0.2">
      <c r="B214" s="219" t="s">
        <v>164</v>
      </c>
      <c r="C214" s="220"/>
      <c r="D214" s="220"/>
      <c r="E214" s="220"/>
      <c r="F214" s="221"/>
      <c r="G214" s="222" t="s">
        <v>165</v>
      </c>
      <c r="H214" s="223"/>
      <c r="I214" s="223"/>
      <c r="J214" s="223"/>
      <c r="K214" s="223"/>
      <c r="L214" s="224"/>
      <c r="M214" s="222" t="s">
        <v>166</v>
      </c>
      <c r="N214" s="223"/>
      <c r="O214" s="223"/>
      <c r="P214" s="224"/>
      <c r="Q214" s="222" t="s">
        <v>167</v>
      </c>
      <c r="R214" s="223"/>
      <c r="S214" s="223"/>
      <c r="T214" s="223"/>
      <c r="U214" s="224"/>
      <c r="AB214" s="124"/>
    </row>
    <row r="215" spans="2:28" s="126" customFormat="1" ht="31.5" customHeight="1" x14ac:dyDescent="0.2">
      <c r="B215" s="186" t="s">
        <v>168</v>
      </c>
      <c r="C215" s="187"/>
      <c r="D215" s="187"/>
      <c r="E215" s="188"/>
      <c r="F215" s="125" t="s">
        <v>169</v>
      </c>
      <c r="G215" s="174"/>
      <c r="H215" s="175"/>
      <c r="I215" s="175"/>
      <c r="J215" s="175"/>
      <c r="K215" s="175"/>
      <c r="L215" s="175"/>
      <c r="M215" s="174"/>
      <c r="N215" s="175"/>
      <c r="O215" s="175"/>
      <c r="P215" s="175"/>
      <c r="Q215" s="174"/>
      <c r="R215" s="175"/>
      <c r="S215" s="175"/>
      <c r="T215" s="175"/>
      <c r="U215" s="175"/>
      <c r="AB215" s="127"/>
    </row>
    <row r="216" spans="2:28" s="126" customFormat="1" ht="32.25" customHeight="1" x14ac:dyDescent="0.2">
      <c r="B216" s="189"/>
      <c r="C216" s="190"/>
      <c r="D216" s="190"/>
      <c r="E216" s="191"/>
      <c r="F216" s="128" t="s">
        <v>170</v>
      </c>
      <c r="G216" s="179"/>
      <c r="H216" s="180"/>
      <c r="I216" s="180"/>
      <c r="J216" s="180"/>
      <c r="K216" s="180"/>
      <c r="L216" s="180"/>
      <c r="M216" s="179"/>
      <c r="N216" s="180"/>
      <c r="O216" s="180"/>
      <c r="P216" s="180"/>
      <c r="Q216" s="198"/>
      <c r="R216" s="199"/>
      <c r="S216" s="199"/>
      <c r="T216" s="199"/>
      <c r="U216" s="200"/>
      <c r="AB216" s="127"/>
    </row>
    <row r="217" spans="2:28" s="126" customFormat="1" ht="19.2" customHeight="1" x14ac:dyDescent="0.2">
      <c r="B217" s="192"/>
      <c r="C217" s="193"/>
      <c r="D217" s="193"/>
      <c r="E217" s="194"/>
      <c r="F217" s="129" t="s">
        <v>171</v>
      </c>
      <c r="G217" s="201"/>
      <c r="H217" s="202"/>
      <c r="I217" s="202"/>
      <c r="J217" s="202"/>
      <c r="K217" s="202"/>
      <c r="L217" s="202"/>
      <c r="M217" s="201"/>
      <c r="N217" s="202"/>
      <c r="O217" s="202"/>
      <c r="P217" s="202"/>
      <c r="Q217" s="203"/>
      <c r="R217" s="204"/>
      <c r="S217" s="204"/>
      <c r="T217" s="204"/>
      <c r="U217" s="205"/>
      <c r="AB217" s="127"/>
    </row>
    <row r="218" spans="2:28" ht="29.25" customHeight="1" x14ac:dyDescent="0.2">
      <c r="B218" s="186" t="s">
        <v>172</v>
      </c>
      <c r="C218" s="187"/>
      <c r="D218" s="187"/>
      <c r="E218" s="188"/>
      <c r="F218" s="125" t="s">
        <v>169</v>
      </c>
      <c r="G218" s="174"/>
      <c r="H218" s="175"/>
      <c r="I218" s="175"/>
      <c r="J218" s="175"/>
      <c r="K218" s="175"/>
      <c r="L218" s="175"/>
      <c r="M218" s="174"/>
      <c r="N218" s="175"/>
      <c r="O218" s="175"/>
      <c r="P218" s="175"/>
      <c r="Q218" s="176"/>
      <c r="R218" s="177"/>
      <c r="S218" s="177"/>
      <c r="T218" s="177"/>
      <c r="U218" s="178"/>
      <c r="AB218" s="44"/>
    </row>
    <row r="219" spans="2:28" ht="28.5" customHeight="1" x14ac:dyDescent="0.2">
      <c r="B219" s="189"/>
      <c r="C219" s="190"/>
      <c r="D219" s="190"/>
      <c r="E219" s="191"/>
      <c r="F219" s="128" t="s">
        <v>170</v>
      </c>
      <c r="G219" s="179"/>
      <c r="H219" s="180"/>
      <c r="I219" s="180"/>
      <c r="J219" s="180"/>
      <c r="K219" s="180"/>
      <c r="L219" s="180"/>
      <c r="M219" s="179"/>
      <c r="N219" s="180"/>
      <c r="O219" s="180"/>
      <c r="P219" s="180"/>
      <c r="Q219" s="198"/>
      <c r="R219" s="199"/>
      <c r="S219" s="199"/>
      <c r="T219" s="199"/>
      <c r="U219" s="200"/>
      <c r="AB219" s="44"/>
    </row>
    <row r="220" spans="2:28" ht="15.45" customHeight="1" x14ac:dyDescent="0.2">
      <c r="B220" s="192"/>
      <c r="C220" s="193"/>
      <c r="D220" s="193"/>
      <c r="E220" s="194"/>
      <c r="F220" s="129" t="s">
        <v>171</v>
      </c>
      <c r="G220" s="201"/>
      <c r="H220" s="202"/>
      <c r="I220" s="202"/>
      <c r="J220" s="202"/>
      <c r="K220" s="202"/>
      <c r="L220" s="202"/>
      <c r="M220" s="201"/>
      <c r="N220" s="202"/>
      <c r="O220" s="202"/>
      <c r="P220" s="202"/>
      <c r="Q220" s="203"/>
      <c r="R220" s="204"/>
      <c r="S220" s="204"/>
      <c r="T220" s="204"/>
      <c r="U220" s="205"/>
      <c r="AB220" s="44"/>
    </row>
    <row r="221" spans="2:28" ht="16.2" x14ac:dyDescent="0.3">
      <c r="B221" s="75"/>
      <c r="C221" s="75"/>
      <c r="D221" s="75"/>
      <c r="E221" s="75"/>
      <c r="F221" s="75"/>
      <c r="G221" s="76"/>
      <c r="H221" s="77"/>
      <c r="I221" s="77"/>
      <c r="J221" s="77"/>
      <c r="K221" s="77"/>
      <c r="L221" s="77"/>
      <c r="M221" s="7"/>
      <c r="N221" s="7"/>
      <c r="O221" s="7"/>
      <c r="AB221" s="44"/>
    </row>
    <row r="222" spans="2:28" s="23" customFormat="1" ht="16.2" x14ac:dyDescent="0.2">
      <c r="B222" s="219" t="s">
        <v>173</v>
      </c>
      <c r="C222" s="220"/>
      <c r="D222" s="220"/>
      <c r="E222" s="220"/>
      <c r="F222" s="221"/>
      <c r="G222" s="222" t="s">
        <v>165</v>
      </c>
      <c r="H222" s="223"/>
      <c r="I222" s="223"/>
      <c r="J222" s="223"/>
      <c r="K222" s="223"/>
      <c r="L222" s="224"/>
      <c r="M222" s="225" t="s">
        <v>166</v>
      </c>
      <c r="N222" s="226"/>
      <c r="O222" s="226"/>
      <c r="P222" s="227"/>
      <c r="Q222" s="225" t="s">
        <v>167</v>
      </c>
      <c r="R222" s="226"/>
      <c r="S222" s="226"/>
      <c r="T222" s="226"/>
      <c r="U222" s="227"/>
      <c r="AB222" s="124"/>
    </row>
    <row r="223" spans="2:28" x14ac:dyDescent="0.2">
      <c r="B223" s="185" t="s">
        <v>174</v>
      </c>
      <c r="C223" s="181"/>
      <c r="D223" s="181"/>
      <c r="E223" s="181"/>
      <c r="F223" s="181"/>
      <c r="G223" s="498"/>
      <c r="H223" s="498"/>
      <c r="I223" s="498"/>
      <c r="J223" s="498"/>
      <c r="K223" s="498"/>
      <c r="L223" s="498"/>
      <c r="M223" s="228"/>
      <c r="N223" s="214"/>
      <c r="O223" s="214"/>
      <c r="P223" s="215"/>
      <c r="Q223" s="213"/>
      <c r="R223" s="234"/>
      <c r="S223" s="234"/>
      <c r="T223" s="234"/>
      <c r="U223" s="235"/>
      <c r="V223"/>
      <c r="W223"/>
      <c r="X223"/>
      <c r="Y223"/>
      <c r="AB223" s="44"/>
    </row>
    <row r="224" spans="2:28" x14ac:dyDescent="0.2">
      <c r="B224" s="181" t="s">
        <v>175</v>
      </c>
      <c r="C224" s="181"/>
      <c r="D224" s="181"/>
      <c r="E224" s="181"/>
      <c r="F224" s="181"/>
      <c r="G224" s="498"/>
      <c r="H224" s="498"/>
      <c r="I224" s="498"/>
      <c r="J224" s="498"/>
      <c r="K224" s="498"/>
      <c r="L224" s="498"/>
      <c r="M224" s="213"/>
      <c r="N224" s="214"/>
      <c r="O224" s="214"/>
      <c r="P224" s="215"/>
      <c r="Q224" s="213"/>
      <c r="R224" s="234"/>
      <c r="S224" s="234"/>
      <c r="T224" s="234"/>
      <c r="U224" s="235"/>
      <c r="V224"/>
      <c r="W224"/>
      <c r="X224"/>
      <c r="Y224"/>
      <c r="AB224" s="44"/>
    </row>
    <row r="225" spans="2:28" x14ac:dyDescent="0.2">
      <c r="B225" s="209" t="s">
        <v>176</v>
      </c>
      <c r="C225" s="247"/>
      <c r="D225" s="247"/>
      <c r="E225" s="247"/>
      <c r="F225" s="405"/>
      <c r="G225" s="236"/>
      <c r="H225" s="236"/>
      <c r="I225" s="236"/>
      <c r="J225" s="236"/>
      <c r="K225" s="236"/>
      <c r="L225" s="236"/>
      <c r="M225" s="229"/>
      <c r="N225" s="230"/>
      <c r="O225" s="230"/>
      <c r="P225" s="231"/>
      <c r="Q225" s="229"/>
      <c r="R225" s="232"/>
      <c r="S225" s="232"/>
      <c r="T225" s="232"/>
      <c r="U225" s="233"/>
      <c r="V225"/>
      <c r="W225"/>
      <c r="X225"/>
      <c r="Y225"/>
      <c r="AB225" s="44"/>
    </row>
    <row r="226" spans="2:28" x14ac:dyDescent="0.2">
      <c r="B226" s="130"/>
      <c r="C226" s="131"/>
      <c r="D226" s="131"/>
      <c r="E226" s="131"/>
      <c r="F226" s="131"/>
      <c r="G226" s="132"/>
      <c r="H226" s="131"/>
      <c r="I226" s="131"/>
      <c r="J226" s="131"/>
      <c r="K226" s="131"/>
      <c r="L226" s="131"/>
      <c r="M226"/>
      <c r="N226"/>
      <c r="O226"/>
      <c r="P226"/>
      <c r="Q226"/>
      <c r="R226"/>
      <c r="S226"/>
      <c r="T226"/>
      <c r="U226"/>
      <c r="V226"/>
      <c r="W226"/>
      <c r="X226"/>
      <c r="Y226"/>
      <c r="AB226" s="44"/>
    </row>
    <row r="227" spans="2:28" x14ac:dyDescent="0.2">
      <c r="B227" s="209" t="s">
        <v>177</v>
      </c>
      <c r="C227" s="210"/>
      <c r="D227" s="210"/>
      <c r="E227" s="210"/>
      <c r="F227" s="211"/>
      <c r="G227" s="228"/>
      <c r="H227" s="234"/>
      <c r="I227" s="234"/>
      <c r="J227" s="234"/>
      <c r="K227" s="234"/>
      <c r="L227" s="234"/>
      <c r="M227" s="213"/>
      <c r="N227" s="214"/>
      <c r="O227" s="214"/>
      <c r="P227" s="215"/>
      <c r="Q227" s="213"/>
      <c r="R227" s="214"/>
      <c r="S227" s="214"/>
      <c r="T227" s="214"/>
      <c r="U227" s="215"/>
      <c r="V227"/>
      <c r="W227"/>
      <c r="X227"/>
      <c r="Y227"/>
      <c r="AB227" s="44"/>
    </row>
    <row r="228" spans="2:28" x14ac:dyDescent="0.2">
      <c r="B228" s="209" t="s">
        <v>178</v>
      </c>
      <c r="C228" s="210"/>
      <c r="D228" s="210"/>
      <c r="E228" s="210"/>
      <c r="F228" s="211"/>
      <c r="G228" s="228"/>
      <c r="H228" s="234"/>
      <c r="I228" s="234"/>
      <c r="J228" s="234"/>
      <c r="K228" s="234"/>
      <c r="L228" s="234"/>
      <c r="M228" s="213"/>
      <c r="N228" s="214"/>
      <c r="O228" s="214"/>
      <c r="P228" s="215"/>
      <c r="Q228" s="213"/>
      <c r="R228" s="214"/>
      <c r="S228" s="214"/>
      <c r="T228" s="214"/>
      <c r="U228" s="215"/>
      <c r="V228"/>
      <c r="W228"/>
      <c r="X228"/>
      <c r="Y228"/>
      <c r="AB228" s="44"/>
    </row>
    <row r="229" spans="2:28" x14ac:dyDescent="0.2">
      <c r="B229" s="181" t="s">
        <v>176</v>
      </c>
      <c r="C229" s="181"/>
      <c r="D229" s="181"/>
      <c r="E229" s="181"/>
      <c r="F229" s="181"/>
      <c r="G229" s="236"/>
      <c r="H229" s="236"/>
      <c r="I229" s="236"/>
      <c r="J229" s="236"/>
      <c r="K229" s="236"/>
      <c r="L229" s="237"/>
      <c r="M229" s="216"/>
      <c r="N229" s="217"/>
      <c r="O229" s="217"/>
      <c r="P229" s="218"/>
      <c r="Q229" s="216"/>
      <c r="R229" s="217"/>
      <c r="S229" s="217"/>
      <c r="T229" s="217"/>
      <c r="U229" s="218"/>
      <c r="V229"/>
      <c r="W229"/>
      <c r="X229"/>
      <c r="Y229"/>
    </row>
    <row r="230" spans="2:28" x14ac:dyDescent="0.2">
      <c r="M230"/>
      <c r="N230"/>
      <c r="O230"/>
      <c r="P230"/>
      <c r="Q230"/>
      <c r="R230"/>
      <c r="S230"/>
      <c r="T230"/>
      <c r="U230"/>
      <c r="V230"/>
      <c r="W230"/>
      <c r="X230"/>
      <c r="Y230"/>
    </row>
    <row r="231" spans="2:28" ht="15.6" customHeight="1" x14ac:dyDescent="0.2">
      <c r="B231" s="316" t="s">
        <v>179</v>
      </c>
      <c r="C231" s="463"/>
      <c r="D231" s="463"/>
      <c r="E231" s="463"/>
      <c r="F231" s="464"/>
      <c r="G231" s="366"/>
      <c r="H231" s="455"/>
      <c r="I231" s="455"/>
      <c r="J231" s="455"/>
      <c r="K231" s="455"/>
      <c r="L231" s="455"/>
      <c r="M231" s="455"/>
      <c r="N231" s="455"/>
      <c r="O231" s="455"/>
      <c r="P231" s="455"/>
      <c r="Q231" s="455"/>
      <c r="R231" s="455"/>
      <c r="S231" s="455"/>
      <c r="T231" s="455"/>
      <c r="U231" s="456"/>
      <c r="V231"/>
      <c r="W231"/>
      <c r="X231"/>
      <c r="Y231"/>
    </row>
    <row r="232" spans="2:28" x14ac:dyDescent="0.2">
      <c r="B232" s="465"/>
      <c r="C232" s="466"/>
      <c r="D232" s="466"/>
      <c r="E232" s="466"/>
      <c r="F232" s="467"/>
      <c r="G232" s="457"/>
      <c r="H232" s="458"/>
      <c r="I232" s="458"/>
      <c r="J232" s="458"/>
      <c r="K232" s="458"/>
      <c r="L232" s="458"/>
      <c r="M232" s="458"/>
      <c r="N232" s="458"/>
      <c r="O232" s="458"/>
      <c r="P232" s="458"/>
      <c r="Q232" s="458"/>
      <c r="R232" s="458"/>
      <c r="S232" s="458"/>
      <c r="T232" s="458"/>
      <c r="U232" s="459"/>
      <c r="V232"/>
      <c r="W232"/>
      <c r="X232"/>
      <c r="Y232"/>
      <c r="AB232" s="44"/>
    </row>
    <row r="233" spans="2:28" ht="34.5" customHeight="1" x14ac:dyDescent="0.2">
      <c r="B233" s="468"/>
      <c r="C233" s="469"/>
      <c r="D233" s="469"/>
      <c r="E233" s="469"/>
      <c r="F233" s="470"/>
      <c r="G233" s="460"/>
      <c r="H233" s="461"/>
      <c r="I233" s="461"/>
      <c r="J233" s="461"/>
      <c r="K233" s="461"/>
      <c r="L233" s="461"/>
      <c r="M233" s="461"/>
      <c r="N233" s="461"/>
      <c r="O233" s="461"/>
      <c r="P233" s="461"/>
      <c r="Q233" s="461"/>
      <c r="R233" s="461"/>
      <c r="S233" s="461"/>
      <c r="T233" s="461"/>
      <c r="U233" s="462"/>
      <c r="V233"/>
      <c r="W233"/>
      <c r="X233"/>
      <c r="Y233"/>
      <c r="AB233" s="44"/>
    </row>
    <row r="234" spans="2:28" x14ac:dyDescent="0.2">
      <c r="B234" s="133"/>
      <c r="C234" s="133"/>
      <c r="D234" s="133"/>
      <c r="E234" s="133"/>
      <c r="F234" s="133"/>
      <c r="G234" s="133"/>
      <c r="H234" s="133"/>
      <c r="I234" s="133"/>
      <c r="J234" s="133"/>
      <c r="K234" s="133"/>
      <c r="L234" s="133"/>
      <c r="M234" s="133"/>
      <c r="N234" s="133"/>
      <c r="O234" s="133"/>
      <c r="P234" s="133"/>
      <c r="Q234" s="133"/>
      <c r="R234" s="133"/>
      <c r="S234" s="133"/>
      <c r="T234" s="133"/>
      <c r="U234" s="133"/>
      <c r="V234"/>
      <c r="W234"/>
      <c r="X234"/>
      <c r="Y234"/>
    </row>
    <row r="235" spans="2:28" x14ac:dyDescent="0.2">
      <c r="B235" s="497" t="s">
        <v>43</v>
      </c>
      <c r="C235" s="187"/>
      <c r="D235" s="187"/>
      <c r="E235" s="187"/>
      <c r="F235" s="188"/>
      <c r="G235" s="366"/>
      <c r="H235" s="455"/>
      <c r="I235" s="455"/>
      <c r="J235" s="455"/>
      <c r="K235" s="455"/>
      <c r="L235" s="455"/>
      <c r="M235" s="455"/>
      <c r="N235" s="455"/>
      <c r="O235" s="455"/>
      <c r="P235" s="455"/>
      <c r="Q235" s="455"/>
      <c r="R235" s="455"/>
      <c r="S235" s="455"/>
      <c r="T235" s="455"/>
      <c r="U235" s="456"/>
      <c r="V235"/>
      <c r="W235"/>
      <c r="X235"/>
      <c r="Y235"/>
      <c r="AB235" s="44"/>
    </row>
    <row r="236" spans="2:28" x14ac:dyDescent="0.2">
      <c r="B236" s="189"/>
      <c r="C236" s="190"/>
      <c r="D236" s="190"/>
      <c r="E236" s="190"/>
      <c r="F236" s="191"/>
      <c r="G236" s="457"/>
      <c r="H236" s="458"/>
      <c r="I236" s="458"/>
      <c r="J236" s="458"/>
      <c r="K236" s="458"/>
      <c r="L236" s="458"/>
      <c r="M236" s="458"/>
      <c r="N236" s="458"/>
      <c r="O236" s="458"/>
      <c r="P236" s="458"/>
      <c r="Q236" s="458"/>
      <c r="R236" s="458"/>
      <c r="S236" s="458"/>
      <c r="T236" s="458"/>
      <c r="U236" s="459"/>
      <c r="V236"/>
      <c r="W236"/>
      <c r="X236"/>
      <c r="Y236"/>
      <c r="AB236" s="44"/>
    </row>
    <row r="237" spans="2:28" x14ac:dyDescent="0.2">
      <c r="B237" s="192"/>
      <c r="C237" s="193"/>
      <c r="D237" s="193"/>
      <c r="E237" s="193"/>
      <c r="F237" s="194"/>
      <c r="G237" s="460"/>
      <c r="H237" s="461"/>
      <c r="I237" s="461"/>
      <c r="J237" s="461"/>
      <c r="K237" s="461"/>
      <c r="L237" s="461"/>
      <c r="M237" s="461"/>
      <c r="N237" s="461"/>
      <c r="O237" s="461"/>
      <c r="P237" s="461"/>
      <c r="Q237" s="461"/>
      <c r="R237" s="461"/>
      <c r="S237" s="461"/>
      <c r="T237" s="461"/>
      <c r="U237" s="462"/>
      <c r="V237"/>
      <c r="W237"/>
      <c r="X237"/>
      <c r="Y237"/>
      <c r="AB237" s="44"/>
    </row>
    <row r="238" spans="2:28" x14ac:dyDescent="0.2">
      <c r="B238" s="68"/>
      <c r="C238" s="68"/>
      <c r="D238" s="68"/>
      <c r="E238" s="68"/>
      <c r="F238" s="68"/>
      <c r="G238" s="69"/>
      <c r="H238" s="70"/>
      <c r="I238" s="70"/>
      <c r="J238" s="70"/>
      <c r="K238" s="70"/>
      <c r="L238" s="70"/>
      <c r="AB238" s="44"/>
    </row>
    <row r="239" spans="2:28" x14ac:dyDescent="0.2">
      <c r="B239" s="68"/>
      <c r="C239" s="68"/>
      <c r="D239" s="68"/>
      <c r="E239" s="68"/>
      <c r="F239" s="68"/>
      <c r="G239" s="69"/>
      <c r="H239" s="70"/>
      <c r="I239" s="70"/>
      <c r="J239" s="70"/>
      <c r="K239" s="70"/>
      <c r="L239" s="70"/>
      <c r="AB239" s="44"/>
    </row>
    <row r="240" spans="2:28" ht="22.2" x14ac:dyDescent="0.35">
      <c r="B240" s="66" t="s">
        <v>180</v>
      </c>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B240" s="44"/>
    </row>
    <row r="241" spans="2:33" ht="22.8" thickBot="1" x14ac:dyDescent="0.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row>
    <row r="242" spans="2:33" ht="22.95" customHeight="1" x14ac:dyDescent="0.3">
      <c r="B242" s="427" t="s">
        <v>181</v>
      </c>
      <c r="C242" s="436"/>
      <c r="D242" s="436"/>
      <c r="E242" s="436"/>
      <c r="F242" s="436"/>
      <c r="G242" s="436"/>
      <c r="H242" s="436"/>
      <c r="I242" s="436"/>
      <c r="J242" s="436"/>
      <c r="K242" s="436"/>
      <c r="L242" s="436"/>
      <c r="M242" s="436"/>
      <c r="N242" s="436"/>
      <c r="O242" s="436"/>
      <c r="P242" s="436"/>
      <c r="Q242" s="436"/>
      <c r="R242" s="436"/>
      <c r="S242" s="436"/>
      <c r="T242" s="436"/>
      <c r="U242" s="436"/>
      <c r="V242" s="436"/>
      <c r="W242" s="436"/>
      <c r="X242" s="436"/>
      <c r="Y242" s="436"/>
      <c r="Z242" s="437"/>
    </row>
    <row r="243" spans="2:33" ht="24.45" customHeight="1" thickTop="1" x14ac:dyDescent="0.2">
      <c r="B243" s="326"/>
      <c r="C243" s="438"/>
      <c r="D243" s="438"/>
      <c r="E243" s="438"/>
      <c r="F243" s="438"/>
      <c r="G243" s="438"/>
      <c r="H243" s="438"/>
      <c r="I243" s="438"/>
      <c r="J243" s="438"/>
      <c r="K243" s="438"/>
      <c r="L243" s="438"/>
      <c r="M243" s="438"/>
      <c r="N243" s="438"/>
      <c r="O243" s="438"/>
      <c r="P243" s="438"/>
      <c r="Q243" s="438"/>
      <c r="R243" s="438"/>
      <c r="S243" s="438"/>
      <c r="T243" s="438"/>
      <c r="U243" s="439"/>
      <c r="V243" s="439"/>
      <c r="W243" s="439"/>
      <c r="X243" s="439"/>
      <c r="Y243" s="439"/>
      <c r="Z243" s="440"/>
    </row>
    <row r="244" spans="2:33" ht="24.45" customHeight="1" x14ac:dyDescent="0.2">
      <c r="B244" s="441"/>
      <c r="C244" s="442"/>
      <c r="D244" s="442"/>
      <c r="E244" s="442"/>
      <c r="F244" s="442"/>
      <c r="G244" s="442"/>
      <c r="H244" s="442"/>
      <c r="I244" s="442"/>
      <c r="J244" s="442"/>
      <c r="K244" s="442"/>
      <c r="L244" s="442"/>
      <c r="M244" s="442"/>
      <c r="N244" s="442"/>
      <c r="O244" s="442"/>
      <c r="P244" s="442"/>
      <c r="Q244" s="442"/>
      <c r="R244" s="442"/>
      <c r="S244" s="442"/>
      <c r="T244" s="442"/>
      <c r="U244" s="442"/>
      <c r="V244" s="442"/>
      <c r="W244" s="442"/>
      <c r="X244" s="442"/>
      <c r="Y244" s="442"/>
      <c r="Z244" s="443"/>
    </row>
    <row r="245" spans="2:33" ht="24.45" customHeight="1" x14ac:dyDescent="0.2">
      <c r="B245" s="441"/>
      <c r="C245" s="442"/>
      <c r="D245" s="442"/>
      <c r="E245" s="442"/>
      <c r="F245" s="442"/>
      <c r="G245" s="442"/>
      <c r="H245" s="442"/>
      <c r="I245" s="442"/>
      <c r="J245" s="442"/>
      <c r="K245" s="442"/>
      <c r="L245" s="442"/>
      <c r="M245" s="442"/>
      <c r="N245" s="442"/>
      <c r="O245" s="442"/>
      <c r="P245" s="442"/>
      <c r="Q245" s="442"/>
      <c r="R245" s="442"/>
      <c r="S245" s="442"/>
      <c r="T245" s="442"/>
      <c r="U245" s="442"/>
      <c r="V245" s="442"/>
      <c r="W245" s="442"/>
      <c r="X245" s="442"/>
      <c r="Y245" s="442"/>
      <c r="Z245" s="443"/>
    </row>
    <row r="246" spans="2:33" ht="24.45" customHeight="1" x14ac:dyDescent="0.2">
      <c r="B246" s="441"/>
      <c r="C246" s="442"/>
      <c r="D246" s="442"/>
      <c r="E246" s="442"/>
      <c r="F246" s="442"/>
      <c r="G246" s="442"/>
      <c r="H246" s="442"/>
      <c r="I246" s="442"/>
      <c r="J246" s="442"/>
      <c r="K246" s="442"/>
      <c r="L246" s="442"/>
      <c r="M246" s="442"/>
      <c r="N246" s="442"/>
      <c r="O246" s="442"/>
      <c r="P246" s="442"/>
      <c r="Q246" s="442"/>
      <c r="R246" s="442"/>
      <c r="S246" s="442"/>
      <c r="T246" s="442"/>
      <c r="U246" s="442"/>
      <c r="V246" s="442"/>
      <c r="W246" s="442"/>
      <c r="X246" s="442"/>
      <c r="Y246" s="442"/>
      <c r="Z246" s="443"/>
    </row>
    <row r="247" spans="2:33" ht="24.45" customHeight="1" x14ac:dyDescent="0.2">
      <c r="B247" s="441"/>
      <c r="C247" s="442"/>
      <c r="D247" s="442"/>
      <c r="E247" s="442"/>
      <c r="F247" s="442"/>
      <c r="G247" s="442"/>
      <c r="H247" s="442"/>
      <c r="I247" s="442"/>
      <c r="J247" s="442"/>
      <c r="K247" s="442"/>
      <c r="L247" s="442"/>
      <c r="M247" s="442"/>
      <c r="N247" s="442"/>
      <c r="O247" s="442"/>
      <c r="P247" s="442"/>
      <c r="Q247" s="442"/>
      <c r="R247" s="442"/>
      <c r="S247" s="442"/>
      <c r="T247" s="442"/>
      <c r="U247" s="442"/>
      <c r="V247" s="442"/>
      <c r="W247" s="442"/>
      <c r="X247" s="442"/>
      <c r="Y247" s="442"/>
      <c r="Z247" s="443"/>
    </row>
    <row r="248" spans="2:33" ht="24.45" customHeight="1" x14ac:dyDescent="0.2">
      <c r="B248" s="441"/>
      <c r="C248" s="442"/>
      <c r="D248" s="442"/>
      <c r="E248" s="442"/>
      <c r="F248" s="442"/>
      <c r="G248" s="442"/>
      <c r="H248" s="442"/>
      <c r="I248" s="442"/>
      <c r="J248" s="442"/>
      <c r="K248" s="442"/>
      <c r="L248" s="442"/>
      <c r="M248" s="442"/>
      <c r="N248" s="442"/>
      <c r="O248" s="442"/>
      <c r="P248" s="442"/>
      <c r="Q248" s="442"/>
      <c r="R248" s="442"/>
      <c r="S248" s="442"/>
      <c r="T248" s="442"/>
      <c r="U248" s="442"/>
      <c r="V248" s="442"/>
      <c r="W248" s="442"/>
      <c r="X248" s="442"/>
      <c r="Y248" s="442"/>
      <c r="Z248" s="443"/>
    </row>
    <row r="249" spans="2:33" ht="24.45" customHeight="1" thickBot="1" x14ac:dyDescent="0.25">
      <c r="B249" s="444"/>
      <c r="C249" s="445"/>
      <c r="D249" s="445"/>
      <c r="E249" s="445"/>
      <c r="F249" s="445"/>
      <c r="G249" s="445"/>
      <c r="H249" s="445"/>
      <c r="I249" s="445"/>
      <c r="J249" s="445"/>
      <c r="K249" s="445"/>
      <c r="L249" s="445"/>
      <c r="M249" s="445"/>
      <c r="N249" s="445"/>
      <c r="O249" s="445"/>
      <c r="P249" s="445"/>
      <c r="Q249" s="445"/>
      <c r="R249" s="445"/>
      <c r="S249" s="445"/>
      <c r="T249" s="445"/>
      <c r="U249" s="445"/>
      <c r="V249" s="445"/>
      <c r="W249" s="445"/>
      <c r="X249" s="445"/>
      <c r="Y249" s="445"/>
      <c r="Z249" s="446"/>
    </row>
    <row r="250" spans="2:33" s="44" customFormat="1" ht="23.4" thickTop="1" thickBot="1" x14ac:dyDescent="0.4">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row>
    <row r="251" spans="2:33" ht="66.45" customHeight="1" thickTop="1" thickBot="1" x14ac:dyDescent="0.45">
      <c r="B251" s="453" t="s">
        <v>182</v>
      </c>
      <c r="C251" s="454"/>
      <c r="D251" s="454"/>
      <c r="E251" s="454"/>
      <c r="F251" s="454"/>
      <c r="G251" s="454"/>
      <c r="H251" s="454"/>
      <c r="I251" s="454"/>
      <c r="J251" s="454"/>
      <c r="K251" s="454"/>
      <c r="L251" s="454"/>
      <c r="M251" s="454"/>
      <c r="N251" s="448"/>
      <c r="O251" s="448"/>
      <c r="P251" s="448"/>
      <c r="Q251" s="448"/>
      <c r="R251" s="448"/>
      <c r="S251" s="448"/>
      <c r="T251" s="449"/>
      <c r="U251" s="430" t="str">
        <f>IF(OR(ISBLANK(W45),ISBLANK(W69),ISBLANK(W84),ISBLANK(W100),ISBLANK(W109),ISBLANK(W128),ISBLANK(W168),ISBLANK(W192),ISBLANK(W206)),"",IF(OR(W45=Validations!B3,W69=Validations!B3,W84=Validations!B3,W100=Validations!B3,W109=Validations!B3,W128=Validations!B3,W168=Validations!B3,W192=Validations!B3,W206=Validations!B3),Validations!V2,Validations!V4))</f>
        <v/>
      </c>
      <c r="V251" s="431"/>
      <c r="W251" s="431"/>
      <c r="X251" s="431"/>
      <c r="Y251" s="431"/>
      <c r="Z251" s="432"/>
      <c r="AA251" s="135"/>
      <c r="AB251" s="135"/>
      <c r="AC251" s="135"/>
      <c r="AD251" s="135"/>
      <c r="AE251" s="135"/>
      <c r="AF251" s="135"/>
      <c r="AG251" s="135"/>
    </row>
    <row r="252" spans="2:33" ht="13.8" thickTop="1" thickBot="1" x14ac:dyDescent="0.25">
      <c r="B252" s="68"/>
      <c r="C252" s="68"/>
      <c r="D252" s="68"/>
      <c r="E252" s="68"/>
      <c r="F252" s="68"/>
      <c r="G252" s="69"/>
      <c r="H252" s="70"/>
      <c r="I252" s="70"/>
      <c r="J252" s="70"/>
      <c r="K252" s="70"/>
      <c r="L252" s="70"/>
      <c r="AB252" s="44"/>
    </row>
    <row r="253" spans="2:33" ht="60" customHeight="1" thickTop="1" thickBot="1" x14ac:dyDescent="0.25">
      <c r="B253" s="447" t="s">
        <v>183</v>
      </c>
      <c r="C253" s="448"/>
      <c r="D253" s="448"/>
      <c r="E253" s="448"/>
      <c r="F253" s="448"/>
      <c r="G253" s="448"/>
      <c r="H253" s="448"/>
      <c r="I253" s="448"/>
      <c r="J253" s="448"/>
      <c r="K253" s="448"/>
      <c r="L253" s="448"/>
      <c r="M253" s="448"/>
      <c r="N253" s="448"/>
      <c r="O253" s="448"/>
      <c r="P253" s="448"/>
      <c r="Q253" s="448"/>
      <c r="R253" s="448"/>
      <c r="S253" s="448"/>
      <c r="T253" s="449"/>
      <c r="U253" s="433"/>
      <c r="V253" s="434"/>
      <c r="W253" s="434"/>
      <c r="X253" s="434"/>
      <c r="Y253" s="434"/>
      <c r="Z253" s="435"/>
      <c r="AB253" s="44"/>
    </row>
    <row r="254" spans="2:33" ht="13.8" thickTop="1" thickBot="1" x14ac:dyDescent="0.25">
      <c r="B254" s="68"/>
      <c r="C254" s="68"/>
      <c r="D254" s="68"/>
      <c r="E254" s="68"/>
      <c r="F254" s="68"/>
      <c r="G254" s="69"/>
      <c r="H254" s="70"/>
      <c r="I254" s="70"/>
      <c r="J254" s="70"/>
      <c r="K254" s="70"/>
      <c r="L254" s="70"/>
      <c r="AB254" s="44"/>
    </row>
    <row r="255" spans="2:33" ht="25.5" customHeight="1" thickTop="1" thickBot="1" x14ac:dyDescent="0.4">
      <c r="B255" s="427" t="s">
        <v>184</v>
      </c>
      <c r="C255" s="428"/>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9"/>
      <c r="AA255" s="136"/>
      <c r="AB255" s="136"/>
      <c r="AC255" s="136"/>
      <c r="AD255" s="136"/>
      <c r="AE255" s="136"/>
      <c r="AF255" s="136"/>
      <c r="AG255" s="136"/>
    </row>
    <row r="256" spans="2:33" ht="24.45" customHeight="1" x14ac:dyDescent="0.2">
      <c r="B256" s="326"/>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c r="Z256" s="328"/>
      <c r="AA256" s="137"/>
      <c r="AB256" s="137"/>
      <c r="AC256" s="137"/>
      <c r="AD256" s="137"/>
      <c r="AE256" s="137"/>
      <c r="AF256" s="137"/>
      <c r="AG256" s="137"/>
    </row>
    <row r="257" spans="2:33" ht="24.45" customHeight="1" x14ac:dyDescent="0.2">
      <c r="B257" s="329"/>
      <c r="C257" s="330"/>
      <c r="D257" s="330"/>
      <c r="E257" s="330"/>
      <c r="F257" s="330"/>
      <c r="G257" s="330"/>
      <c r="H257" s="330"/>
      <c r="I257" s="330"/>
      <c r="J257" s="330"/>
      <c r="K257" s="330"/>
      <c r="L257" s="330"/>
      <c r="M257" s="330"/>
      <c r="N257" s="330"/>
      <c r="O257" s="330"/>
      <c r="P257" s="330"/>
      <c r="Q257" s="330"/>
      <c r="R257" s="330"/>
      <c r="S257" s="330"/>
      <c r="T257" s="330"/>
      <c r="U257" s="330"/>
      <c r="V257" s="330"/>
      <c r="W257" s="330"/>
      <c r="X257" s="330"/>
      <c r="Y257" s="330"/>
      <c r="Z257" s="331"/>
      <c r="AA257" s="137"/>
      <c r="AB257" s="137"/>
      <c r="AC257" s="137"/>
      <c r="AD257" s="137"/>
      <c r="AE257" s="137"/>
      <c r="AF257" s="137"/>
      <c r="AG257" s="137"/>
    </row>
    <row r="258" spans="2:33" ht="24.45" customHeight="1" x14ac:dyDescent="0.2">
      <c r="B258" s="329"/>
      <c r="C258" s="330"/>
      <c r="D258" s="330"/>
      <c r="E258" s="330"/>
      <c r="F258" s="330"/>
      <c r="G258" s="330"/>
      <c r="H258" s="330"/>
      <c r="I258" s="330"/>
      <c r="J258" s="330"/>
      <c r="K258" s="330"/>
      <c r="L258" s="330"/>
      <c r="M258" s="330"/>
      <c r="N258" s="330"/>
      <c r="O258" s="330"/>
      <c r="P258" s="330"/>
      <c r="Q258" s="330"/>
      <c r="R258" s="330"/>
      <c r="S258" s="330"/>
      <c r="T258" s="330"/>
      <c r="U258" s="330"/>
      <c r="V258" s="330"/>
      <c r="W258" s="330"/>
      <c r="X258" s="330"/>
      <c r="Y258" s="330"/>
      <c r="Z258" s="331"/>
      <c r="AA258" s="137"/>
      <c r="AB258" s="137"/>
      <c r="AC258" s="137"/>
      <c r="AD258" s="137"/>
      <c r="AE258" s="137"/>
      <c r="AF258" s="137"/>
      <c r="AG258" s="137"/>
    </row>
    <row r="259" spans="2:33" ht="24.45" customHeight="1" x14ac:dyDescent="0.2">
      <c r="B259" s="329"/>
      <c r="C259" s="330"/>
      <c r="D259" s="330"/>
      <c r="E259" s="330"/>
      <c r="F259" s="330"/>
      <c r="G259" s="330"/>
      <c r="H259" s="330"/>
      <c r="I259" s="330"/>
      <c r="J259" s="330"/>
      <c r="K259" s="330"/>
      <c r="L259" s="330"/>
      <c r="M259" s="330"/>
      <c r="N259" s="330"/>
      <c r="O259" s="330"/>
      <c r="P259" s="330"/>
      <c r="Q259" s="330"/>
      <c r="R259" s="330"/>
      <c r="S259" s="330"/>
      <c r="T259" s="330"/>
      <c r="U259" s="330"/>
      <c r="V259" s="330"/>
      <c r="W259" s="330"/>
      <c r="X259" s="330"/>
      <c r="Y259" s="330"/>
      <c r="Z259" s="331"/>
      <c r="AA259" s="137"/>
      <c r="AB259" s="137"/>
      <c r="AC259" s="137"/>
      <c r="AD259" s="137"/>
      <c r="AE259" s="137"/>
      <c r="AF259" s="137"/>
      <c r="AG259" s="137"/>
    </row>
    <row r="260" spans="2:33" ht="24.45" customHeight="1" x14ac:dyDescent="0.2">
      <c r="B260" s="329"/>
      <c r="C260" s="330"/>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1"/>
      <c r="AA260" s="137"/>
      <c r="AB260" s="137"/>
      <c r="AC260" s="137"/>
      <c r="AD260" s="137"/>
      <c r="AE260" s="137"/>
      <c r="AF260" s="137"/>
      <c r="AG260" s="137"/>
    </row>
    <row r="261" spans="2:33" ht="24.45" customHeight="1" x14ac:dyDescent="0.2">
      <c r="B261" s="329"/>
      <c r="C261" s="330"/>
      <c r="D261" s="330"/>
      <c r="E261" s="330"/>
      <c r="F261" s="330"/>
      <c r="G261" s="330"/>
      <c r="H261" s="330"/>
      <c r="I261" s="330"/>
      <c r="J261" s="330"/>
      <c r="K261" s="330"/>
      <c r="L261" s="330"/>
      <c r="M261" s="330"/>
      <c r="N261" s="330"/>
      <c r="O261" s="330"/>
      <c r="P261" s="330"/>
      <c r="Q261" s="330"/>
      <c r="R261" s="330"/>
      <c r="S261" s="330"/>
      <c r="T261" s="330"/>
      <c r="U261" s="330"/>
      <c r="V261" s="330"/>
      <c r="W261" s="330"/>
      <c r="X261" s="330"/>
      <c r="Y261" s="330"/>
      <c r="Z261" s="331"/>
      <c r="AA261" s="137"/>
      <c r="AB261" s="137"/>
      <c r="AC261" s="137"/>
      <c r="AD261" s="137"/>
      <c r="AE261" s="137"/>
      <c r="AF261" s="137"/>
      <c r="AG261" s="137"/>
    </row>
    <row r="262" spans="2:33" ht="24.45" customHeight="1" x14ac:dyDescent="0.2">
      <c r="B262" s="332"/>
      <c r="C262" s="333"/>
      <c r="D262" s="333"/>
      <c r="E262" s="333"/>
      <c r="F262" s="333"/>
      <c r="G262" s="333"/>
      <c r="H262" s="333"/>
      <c r="I262" s="333"/>
      <c r="J262" s="333"/>
      <c r="K262" s="333"/>
      <c r="L262" s="333"/>
      <c r="M262" s="333"/>
      <c r="N262" s="333"/>
      <c r="O262" s="333"/>
      <c r="P262" s="333"/>
      <c r="Q262" s="333"/>
      <c r="R262" s="333"/>
      <c r="S262" s="333"/>
      <c r="T262" s="333"/>
      <c r="U262" s="333"/>
      <c r="V262" s="333"/>
      <c r="W262" s="333"/>
      <c r="X262" s="333"/>
      <c r="Y262" s="333"/>
      <c r="Z262" s="334"/>
      <c r="AA262" s="137"/>
      <c r="AB262" s="137"/>
      <c r="AC262" s="137"/>
      <c r="AD262" s="137"/>
      <c r="AE262" s="137"/>
      <c r="AF262" s="137"/>
      <c r="AG262" s="137"/>
    </row>
    <row r="263" spans="2:33" s="44" customFormat="1" ht="24.45" customHeight="1" thickTop="1" thickBot="1" x14ac:dyDescent="0.25">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9"/>
      <c r="AB263" s="139"/>
      <c r="AC263" s="139"/>
      <c r="AD263" s="139"/>
      <c r="AE263" s="139"/>
      <c r="AF263" s="139"/>
      <c r="AG263" s="139"/>
    </row>
    <row r="264" spans="2:33" ht="70.95" customHeight="1" thickTop="1" thickBot="1" x14ac:dyDescent="0.25">
      <c r="B264" s="447" t="s">
        <v>185</v>
      </c>
      <c r="C264" s="448"/>
      <c r="D264" s="448"/>
      <c r="E264" s="448"/>
      <c r="F264" s="448"/>
      <c r="G264" s="448"/>
      <c r="H264" s="448"/>
      <c r="I264" s="448"/>
      <c r="J264" s="448"/>
      <c r="K264" s="448"/>
      <c r="L264" s="448"/>
      <c r="M264" s="448"/>
      <c r="N264" s="448"/>
      <c r="O264" s="448"/>
      <c r="P264" s="448"/>
      <c r="Q264" s="448"/>
      <c r="R264" s="448"/>
      <c r="S264" s="448"/>
      <c r="T264" s="449"/>
      <c r="U264" s="433"/>
      <c r="V264" s="434"/>
      <c r="W264" s="434"/>
      <c r="X264" s="434"/>
      <c r="Y264" s="434"/>
      <c r="Z264" s="435"/>
      <c r="AB264" s="44"/>
    </row>
    <row r="265" spans="2:33" ht="13.8" thickTop="1" thickBot="1" x14ac:dyDescent="0.25">
      <c r="B265" s="68"/>
      <c r="C265" s="68"/>
      <c r="D265" s="68"/>
      <c r="E265" s="68"/>
      <c r="F265" s="68"/>
      <c r="G265" s="69"/>
      <c r="H265" s="70"/>
      <c r="I265" s="70"/>
      <c r="J265" s="70"/>
      <c r="K265" s="70"/>
      <c r="L265" s="70"/>
      <c r="AB265" s="44"/>
    </row>
    <row r="266" spans="2:33" ht="25.5" customHeight="1" thickTop="1" thickBot="1" x14ac:dyDescent="0.4">
      <c r="B266" s="427" t="s">
        <v>186</v>
      </c>
      <c r="C266" s="428"/>
      <c r="D266" s="428"/>
      <c r="E266" s="428"/>
      <c r="F266" s="428"/>
      <c r="G266" s="428"/>
      <c r="H266" s="428"/>
      <c r="I266" s="428"/>
      <c r="J266" s="428"/>
      <c r="K266" s="428"/>
      <c r="L266" s="428"/>
      <c r="M266" s="428"/>
      <c r="N266" s="428"/>
      <c r="O266" s="428"/>
      <c r="P266" s="428"/>
      <c r="Q266" s="428"/>
      <c r="R266" s="428"/>
      <c r="S266" s="428"/>
      <c r="T266" s="428"/>
      <c r="U266" s="428"/>
      <c r="V266" s="428"/>
      <c r="W266" s="428"/>
      <c r="X266" s="428"/>
      <c r="Y266" s="428"/>
      <c r="Z266" s="429"/>
      <c r="AA266" s="136"/>
      <c r="AB266" s="136"/>
      <c r="AC266" s="136"/>
      <c r="AD266" s="136"/>
      <c r="AE266" s="136"/>
      <c r="AF266" s="136"/>
      <c r="AG266" s="136"/>
    </row>
    <row r="267" spans="2:33" ht="24.45" customHeight="1" thickTop="1" x14ac:dyDescent="0.2">
      <c r="B267" s="326"/>
      <c r="C267" s="327"/>
      <c r="D267" s="327"/>
      <c r="E267" s="327"/>
      <c r="F267" s="327"/>
      <c r="G267" s="327"/>
      <c r="H267" s="327"/>
      <c r="I267" s="327"/>
      <c r="J267" s="327"/>
      <c r="K267" s="327"/>
      <c r="L267" s="327"/>
      <c r="M267" s="327"/>
      <c r="N267" s="327"/>
      <c r="O267" s="327"/>
      <c r="P267" s="327"/>
      <c r="Q267" s="327"/>
      <c r="R267" s="327"/>
      <c r="S267" s="327"/>
      <c r="T267" s="327"/>
      <c r="U267" s="327"/>
      <c r="V267" s="327"/>
      <c r="W267" s="327"/>
      <c r="X267" s="327"/>
      <c r="Y267" s="327"/>
      <c r="Z267" s="328"/>
      <c r="AA267" s="137"/>
      <c r="AB267" s="137"/>
      <c r="AC267" s="137"/>
      <c r="AD267" s="137"/>
      <c r="AE267" s="137"/>
      <c r="AF267" s="137"/>
      <c r="AG267" s="137"/>
    </row>
    <row r="268" spans="2:33" ht="24.45" customHeight="1" x14ac:dyDescent="0.2">
      <c r="B268" s="329"/>
      <c r="C268" s="330"/>
      <c r="D268" s="330"/>
      <c r="E268" s="330"/>
      <c r="F268" s="330"/>
      <c r="G268" s="330"/>
      <c r="H268" s="330"/>
      <c r="I268" s="330"/>
      <c r="J268" s="330"/>
      <c r="K268" s="330"/>
      <c r="L268" s="330"/>
      <c r="M268" s="330"/>
      <c r="N268" s="330"/>
      <c r="O268" s="330"/>
      <c r="P268" s="330"/>
      <c r="Q268" s="330"/>
      <c r="R268" s="330"/>
      <c r="S268" s="330"/>
      <c r="T268" s="330"/>
      <c r="U268" s="330"/>
      <c r="V268" s="330"/>
      <c r="W268" s="330"/>
      <c r="X268" s="330"/>
      <c r="Y268" s="330"/>
      <c r="Z268" s="331"/>
      <c r="AA268" s="137"/>
      <c r="AB268" s="137"/>
      <c r="AC268" s="137"/>
      <c r="AD268" s="137"/>
      <c r="AE268" s="137"/>
      <c r="AF268" s="137"/>
      <c r="AG268" s="137"/>
    </row>
    <row r="269" spans="2:33" ht="24.45" customHeight="1" x14ac:dyDescent="0.2">
      <c r="B269" s="329"/>
      <c r="C269" s="330"/>
      <c r="D269" s="330"/>
      <c r="E269" s="330"/>
      <c r="F269" s="330"/>
      <c r="G269" s="330"/>
      <c r="H269" s="330"/>
      <c r="I269" s="330"/>
      <c r="J269" s="330"/>
      <c r="K269" s="330"/>
      <c r="L269" s="330"/>
      <c r="M269" s="330"/>
      <c r="N269" s="330"/>
      <c r="O269" s="330"/>
      <c r="P269" s="330"/>
      <c r="Q269" s="330"/>
      <c r="R269" s="330"/>
      <c r="S269" s="330"/>
      <c r="T269" s="330"/>
      <c r="U269" s="330"/>
      <c r="V269" s="330"/>
      <c r="W269" s="330"/>
      <c r="X269" s="330"/>
      <c r="Y269" s="330"/>
      <c r="Z269" s="331"/>
      <c r="AA269" s="137"/>
      <c r="AB269" s="137"/>
      <c r="AC269" s="137"/>
      <c r="AD269" s="137"/>
      <c r="AE269" s="137"/>
      <c r="AF269" s="137"/>
      <c r="AG269" s="137"/>
    </row>
    <row r="270" spans="2:33" ht="24.45" customHeight="1" x14ac:dyDescent="0.2">
      <c r="B270" s="329"/>
      <c r="C270" s="330"/>
      <c r="D270" s="330"/>
      <c r="E270" s="330"/>
      <c r="F270" s="330"/>
      <c r="G270" s="330"/>
      <c r="H270" s="330"/>
      <c r="I270" s="330"/>
      <c r="J270" s="330"/>
      <c r="K270" s="330"/>
      <c r="L270" s="330"/>
      <c r="M270" s="330"/>
      <c r="N270" s="330"/>
      <c r="O270" s="330"/>
      <c r="P270" s="330"/>
      <c r="Q270" s="330"/>
      <c r="R270" s="330"/>
      <c r="S270" s="330"/>
      <c r="T270" s="330"/>
      <c r="U270" s="330"/>
      <c r="V270" s="330"/>
      <c r="W270" s="330"/>
      <c r="X270" s="330"/>
      <c r="Y270" s="330"/>
      <c r="Z270" s="331"/>
      <c r="AA270" s="137"/>
      <c r="AB270" s="137"/>
      <c r="AC270" s="137"/>
      <c r="AD270" s="137"/>
      <c r="AE270" s="137"/>
      <c r="AF270" s="137"/>
      <c r="AG270" s="137"/>
    </row>
    <row r="271" spans="2:33" ht="24.45" customHeight="1" x14ac:dyDescent="0.2">
      <c r="B271" s="329"/>
      <c r="C271" s="330"/>
      <c r="D271" s="330"/>
      <c r="E271" s="330"/>
      <c r="F271" s="330"/>
      <c r="G271" s="330"/>
      <c r="H271" s="330"/>
      <c r="I271" s="330"/>
      <c r="J271" s="330"/>
      <c r="K271" s="330"/>
      <c r="L271" s="330"/>
      <c r="M271" s="330"/>
      <c r="N271" s="330"/>
      <c r="O271" s="330"/>
      <c r="P271" s="330"/>
      <c r="Q271" s="330"/>
      <c r="R271" s="330"/>
      <c r="S271" s="330"/>
      <c r="T271" s="330"/>
      <c r="U271" s="330"/>
      <c r="V271" s="330"/>
      <c r="W271" s="330"/>
      <c r="X271" s="330"/>
      <c r="Y271" s="330"/>
      <c r="Z271" s="331"/>
      <c r="AA271" s="137"/>
      <c r="AB271" s="137"/>
      <c r="AC271" s="137"/>
      <c r="AD271" s="137"/>
      <c r="AE271" s="137"/>
      <c r="AF271" s="137"/>
      <c r="AG271" s="137"/>
    </row>
    <row r="272" spans="2:33" ht="24.45" customHeight="1" x14ac:dyDescent="0.2">
      <c r="B272" s="329"/>
      <c r="C272" s="330"/>
      <c r="D272" s="330"/>
      <c r="E272" s="330"/>
      <c r="F272" s="330"/>
      <c r="G272" s="330"/>
      <c r="H272" s="330"/>
      <c r="I272" s="330"/>
      <c r="J272" s="330"/>
      <c r="K272" s="330"/>
      <c r="L272" s="330"/>
      <c r="M272" s="330"/>
      <c r="N272" s="330"/>
      <c r="O272" s="330"/>
      <c r="P272" s="330"/>
      <c r="Q272" s="330"/>
      <c r="R272" s="330"/>
      <c r="S272" s="330"/>
      <c r="T272" s="330"/>
      <c r="U272" s="330"/>
      <c r="V272" s="330"/>
      <c r="W272" s="330"/>
      <c r="X272" s="330"/>
      <c r="Y272" s="330"/>
      <c r="Z272" s="331"/>
      <c r="AA272" s="137"/>
      <c r="AB272" s="137"/>
      <c r="AC272" s="137"/>
      <c r="AD272" s="137"/>
      <c r="AE272" s="137"/>
      <c r="AF272" s="137"/>
      <c r="AG272" s="137"/>
    </row>
    <row r="273" spans="2:33" ht="24.45" customHeight="1" thickBot="1" x14ac:dyDescent="0.25">
      <c r="B273" s="332"/>
      <c r="C273" s="333"/>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334"/>
      <c r="AA273" s="137"/>
      <c r="AB273" s="137"/>
      <c r="AC273" s="137"/>
      <c r="AD273" s="137"/>
      <c r="AE273" s="137"/>
      <c r="AF273" s="137"/>
      <c r="AG273" s="137"/>
    </row>
    <row r="274" spans="2:33" ht="13.2" thickTop="1" x14ac:dyDescent="0.2">
      <c r="C274" s="68"/>
      <c r="D274" s="68"/>
      <c r="E274" s="68"/>
      <c r="F274" s="68"/>
      <c r="G274" s="69"/>
      <c r="H274" s="70"/>
      <c r="I274" s="70"/>
      <c r="J274" s="70"/>
      <c r="K274" s="70"/>
      <c r="L274" s="70"/>
      <c r="AB274" s="44"/>
    </row>
    <row r="275" spans="2:33" hidden="1" x14ac:dyDescent="0.2">
      <c r="B275" s="68"/>
      <c r="C275" s="68"/>
      <c r="D275" s="68"/>
      <c r="E275" s="68"/>
      <c r="F275" s="68"/>
      <c r="G275" s="69"/>
      <c r="H275" s="70"/>
      <c r="I275" s="70"/>
      <c r="J275" s="70"/>
      <c r="K275" s="70"/>
      <c r="L275" s="70"/>
      <c r="AB275" s="44"/>
    </row>
    <row r="276" spans="2:33" hidden="1" x14ac:dyDescent="0.2">
      <c r="B276" s="68"/>
      <c r="C276" s="68"/>
      <c r="D276" s="68"/>
      <c r="E276" s="68"/>
      <c r="F276" s="68"/>
      <c r="G276" s="69"/>
      <c r="H276" s="70"/>
      <c r="I276" s="70"/>
      <c r="J276" s="70"/>
      <c r="K276" s="70"/>
      <c r="L276" s="70"/>
      <c r="AB276" s="44"/>
    </row>
    <row r="277" spans="2:33" hidden="1" x14ac:dyDescent="0.2">
      <c r="B277" s="68"/>
      <c r="C277" s="68"/>
      <c r="D277" s="68"/>
      <c r="E277" s="68"/>
      <c r="F277" s="68"/>
      <c r="G277" s="69"/>
      <c r="H277" s="70"/>
      <c r="I277" s="70"/>
      <c r="J277" s="70"/>
      <c r="K277" s="70"/>
      <c r="L277" s="70"/>
      <c r="AB277" s="44"/>
    </row>
    <row r="278" spans="2:33" hidden="1" x14ac:dyDescent="0.2">
      <c r="B278" s="68"/>
      <c r="C278" s="68"/>
      <c r="D278" s="68"/>
      <c r="E278" s="68"/>
      <c r="F278" s="68"/>
      <c r="G278" s="69"/>
      <c r="H278" s="70"/>
      <c r="I278" s="70"/>
      <c r="J278" s="70"/>
      <c r="K278" s="70"/>
      <c r="L278" s="70"/>
      <c r="AB278" s="44"/>
    </row>
    <row r="279" spans="2:33" hidden="1" x14ac:dyDescent="0.2">
      <c r="B279" s="68"/>
      <c r="C279" s="68"/>
      <c r="D279" s="68"/>
      <c r="E279" s="68"/>
      <c r="F279" s="68"/>
      <c r="G279" s="69"/>
      <c r="H279" s="70"/>
      <c r="I279" s="70"/>
      <c r="J279" s="70"/>
      <c r="K279" s="70"/>
      <c r="L279" s="70"/>
      <c r="AB279" s="44"/>
    </row>
    <row r="280" spans="2:33" hidden="1" x14ac:dyDescent="0.2">
      <c r="B280" s="68"/>
      <c r="C280" s="68"/>
      <c r="D280" s="68"/>
      <c r="E280" s="68"/>
      <c r="F280" s="68"/>
      <c r="G280" s="69"/>
      <c r="H280" s="70"/>
      <c r="I280" s="70"/>
      <c r="J280" s="70"/>
      <c r="K280" s="70"/>
      <c r="L280" s="70"/>
      <c r="AB280" s="44"/>
    </row>
    <row r="281" spans="2:33" x14ac:dyDescent="0.2"/>
    <row r="282" spans="2:33" x14ac:dyDescent="0.2"/>
  </sheetData>
  <sheetProtection sheet="1" selectLockedCells="1"/>
  <dataConsolidate/>
  <mergeCells count="523">
    <mergeCell ref="T35:Y35"/>
    <mergeCell ref="T36:Y36"/>
    <mergeCell ref="T37:Y37"/>
    <mergeCell ref="T38:Y38"/>
    <mergeCell ref="T39:Y39"/>
    <mergeCell ref="G82:L82"/>
    <mergeCell ref="B75:F75"/>
    <mergeCell ref="P74:T74"/>
    <mergeCell ref="U74:Y74"/>
    <mergeCell ref="P75:T75"/>
    <mergeCell ref="U75:Y75"/>
    <mergeCell ref="B65:F66"/>
    <mergeCell ref="B60:F61"/>
    <mergeCell ref="G60:L61"/>
    <mergeCell ref="O60:S61"/>
    <mergeCell ref="T60:Y61"/>
    <mergeCell ref="B63:F64"/>
    <mergeCell ref="B62:F62"/>
    <mergeCell ref="B72:F72"/>
    <mergeCell ref="G72:L72"/>
    <mergeCell ref="G74:H74"/>
    <mergeCell ref="W69:Y69"/>
    <mergeCell ref="B77:F77"/>
    <mergeCell ref="P77:T77"/>
    <mergeCell ref="T19:Y19"/>
    <mergeCell ref="T20:Y20"/>
    <mergeCell ref="O19:S19"/>
    <mergeCell ref="O20:S20"/>
    <mergeCell ref="O25:S25"/>
    <mergeCell ref="O26:S26"/>
    <mergeCell ref="O27:S27"/>
    <mergeCell ref="O28:S28"/>
    <mergeCell ref="O29:S29"/>
    <mergeCell ref="O21:S21"/>
    <mergeCell ref="T21:Y21"/>
    <mergeCell ref="T29:Y29"/>
    <mergeCell ref="T25:Y25"/>
    <mergeCell ref="T26:Y26"/>
    <mergeCell ref="T27:Y27"/>
    <mergeCell ref="T28:Y28"/>
    <mergeCell ref="G32:L32"/>
    <mergeCell ref="G29:L29"/>
    <mergeCell ref="G30:L30"/>
    <mergeCell ref="B159:F159"/>
    <mergeCell ref="G159:L159"/>
    <mergeCell ref="G161:L161"/>
    <mergeCell ref="G165:Y165"/>
    <mergeCell ref="B155:F155"/>
    <mergeCell ref="G155:L155"/>
    <mergeCell ref="O155:S155"/>
    <mergeCell ref="T155:Y155"/>
    <mergeCell ref="B153:F153"/>
    <mergeCell ref="G153:L153"/>
    <mergeCell ref="O153:S153"/>
    <mergeCell ref="B105:F105"/>
    <mergeCell ref="W99:Y99"/>
    <mergeCell ref="B100:V100"/>
    <mergeCell ref="B109:V109"/>
    <mergeCell ref="B161:F161"/>
    <mergeCell ref="G156:Y156"/>
    <mergeCell ref="B80:F80"/>
    <mergeCell ref="G80:L80"/>
    <mergeCell ref="B81:F81"/>
    <mergeCell ref="B82:F82"/>
    <mergeCell ref="B152:F152"/>
    <mergeCell ref="G152:L152"/>
    <mergeCell ref="O152:S152"/>
    <mergeCell ref="T152:Y152"/>
    <mergeCell ref="B151:F151"/>
    <mergeCell ref="T151:Y151"/>
    <mergeCell ref="T153:Y153"/>
    <mergeCell ref="B154:F154"/>
    <mergeCell ref="G154:L154"/>
    <mergeCell ref="G121:L121"/>
    <mergeCell ref="O121:S121"/>
    <mergeCell ref="T121:Y121"/>
    <mergeCell ref="T113:Y113"/>
    <mergeCell ref="B149:F149"/>
    <mergeCell ref="G149:L149"/>
    <mergeCell ref="O149:S149"/>
    <mergeCell ref="T149:Y149"/>
    <mergeCell ref="B150:F150"/>
    <mergeCell ref="G150:L150"/>
    <mergeCell ref="O150:S150"/>
    <mergeCell ref="T150:Y150"/>
    <mergeCell ref="B147:F147"/>
    <mergeCell ref="B148:F148"/>
    <mergeCell ref="G148:L148"/>
    <mergeCell ref="O148:S148"/>
    <mergeCell ref="T148:Y148"/>
    <mergeCell ref="B144:F144"/>
    <mergeCell ref="B145:L145"/>
    <mergeCell ref="O145:Y145"/>
    <mergeCell ref="B146:F146"/>
    <mergeCell ref="G146:L146"/>
    <mergeCell ref="O146:S146"/>
    <mergeCell ref="T146:Y146"/>
    <mergeCell ref="W192:Y192"/>
    <mergeCell ref="G182:L182"/>
    <mergeCell ref="O154:S154"/>
    <mergeCell ref="T154:Y154"/>
    <mergeCell ref="B171:F171"/>
    <mergeCell ref="G171:L171"/>
    <mergeCell ref="M171:Z171"/>
    <mergeCell ref="B172:F172"/>
    <mergeCell ref="G172:L172"/>
    <mergeCell ref="B173:F173"/>
    <mergeCell ref="G173:Y173"/>
    <mergeCell ref="B156:F156"/>
    <mergeCell ref="B157:F157"/>
    <mergeCell ref="B158:F158"/>
    <mergeCell ref="B160:F160"/>
    <mergeCell ref="G160:L160"/>
    <mergeCell ref="B164:F164"/>
    <mergeCell ref="G164:L164"/>
    <mergeCell ref="P167:R167"/>
    <mergeCell ref="S167:V167"/>
    <mergeCell ref="W168:Y168"/>
    <mergeCell ref="B163:F163"/>
    <mergeCell ref="G163:L163"/>
    <mergeCell ref="B168:V168"/>
    <mergeCell ref="S83:V83"/>
    <mergeCell ref="W205:Y205"/>
    <mergeCell ref="G202:L202"/>
    <mergeCell ref="G123:L123"/>
    <mergeCell ref="O123:S123"/>
    <mergeCell ref="T123:Y123"/>
    <mergeCell ref="G203:L203"/>
    <mergeCell ref="G124:L124"/>
    <mergeCell ref="O124:S124"/>
    <mergeCell ref="T124:Y124"/>
    <mergeCell ref="T196:Y196"/>
    <mergeCell ref="W167:Y167"/>
    <mergeCell ref="G157:L157"/>
    <mergeCell ref="G158:L158"/>
    <mergeCell ref="G189:Y189"/>
    <mergeCell ref="G181:L181"/>
    <mergeCell ref="G177:L177"/>
    <mergeCell ref="G178:L178"/>
    <mergeCell ref="G105:Y105"/>
    <mergeCell ref="G151:L151"/>
    <mergeCell ref="O151:S151"/>
    <mergeCell ref="G89:L89"/>
    <mergeCell ref="G196:L196"/>
    <mergeCell ref="W191:Y191"/>
    <mergeCell ref="O14:S14"/>
    <mergeCell ref="T14:Y14"/>
    <mergeCell ref="G19:L19"/>
    <mergeCell ref="G18:L18"/>
    <mergeCell ref="O18:S18"/>
    <mergeCell ref="T18:Y18"/>
    <mergeCell ref="B45:V45"/>
    <mergeCell ref="B16:F16"/>
    <mergeCell ref="G16:L16"/>
    <mergeCell ref="B17:F17"/>
    <mergeCell ref="B29:F29"/>
    <mergeCell ref="B30:F30"/>
    <mergeCell ref="B28:F28"/>
    <mergeCell ref="G28:L28"/>
    <mergeCell ref="B26:F26"/>
    <mergeCell ref="G26:L26"/>
    <mergeCell ref="O34:S34"/>
    <mergeCell ref="T34:Y34"/>
    <mergeCell ref="B25:F25"/>
    <mergeCell ref="B27:F27"/>
    <mergeCell ref="B23:F23"/>
    <mergeCell ref="B24:F24"/>
    <mergeCell ref="B14:F14"/>
    <mergeCell ref="G14:L14"/>
    <mergeCell ref="W206:Y206"/>
    <mergeCell ref="G198:L198"/>
    <mergeCell ref="G199:L199"/>
    <mergeCell ref="T197:Y197"/>
    <mergeCell ref="B176:F176"/>
    <mergeCell ref="B177:F177"/>
    <mergeCell ref="B178:F178"/>
    <mergeCell ref="B235:F237"/>
    <mergeCell ref="G214:L214"/>
    <mergeCell ref="B201:F201"/>
    <mergeCell ref="B202:F202"/>
    <mergeCell ref="O197:S197"/>
    <mergeCell ref="B209:F209"/>
    <mergeCell ref="B195:F195"/>
    <mergeCell ref="B192:V192"/>
    <mergeCell ref="O196:S196"/>
    <mergeCell ref="T198:Y198"/>
    <mergeCell ref="B224:F224"/>
    <mergeCell ref="G224:L224"/>
    <mergeCell ref="B227:F227"/>
    <mergeCell ref="G227:L227"/>
    <mergeCell ref="B223:F223"/>
    <mergeCell ref="G223:L223"/>
    <mergeCell ref="M215:P215"/>
    <mergeCell ref="B225:F225"/>
    <mergeCell ref="G225:L225"/>
    <mergeCell ref="M214:P214"/>
    <mergeCell ref="B218:E220"/>
    <mergeCell ref="G218:L218"/>
    <mergeCell ref="M227:P227"/>
    <mergeCell ref="M219:P219"/>
    <mergeCell ref="Q214:U214"/>
    <mergeCell ref="B162:F162"/>
    <mergeCell ref="G162:L162"/>
    <mergeCell ref="B165:F165"/>
    <mergeCell ref="M220:P220"/>
    <mergeCell ref="Q220:U220"/>
    <mergeCell ref="G184:L184"/>
    <mergeCell ref="G176:L176"/>
    <mergeCell ref="B179:F179"/>
    <mergeCell ref="G179:L179"/>
    <mergeCell ref="O199:S203"/>
    <mergeCell ref="T199:Y203"/>
    <mergeCell ref="G186:L186"/>
    <mergeCell ref="B186:F186"/>
    <mergeCell ref="B185:F185"/>
    <mergeCell ref="G185:L185"/>
    <mergeCell ref="B184:F184"/>
    <mergeCell ref="B266:Z266"/>
    <mergeCell ref="U251:Z251"/>
    <mergeCell ref="U253:Z253"/>
    <mergeCell ref="B255:Z255"/>
    <mergeCell ref="U264:Z264"/>
    <mergeCell ref="B242:Z242"/>
    <mergeCell ref="B243:Z249"/>
    <mergeCell ref="B264:T264"/>
    <mergeCell ref="G195:L195"/>
    <mergeCell ref="O195:S195"/>
    <mergeCell ref="T195:Y195"/>
    <mergeCell ref="G197:L197"/>
    <mergeCell ref="O198:S198"/>
    <mergeCell ref="B203:F203"/>
    <mergeCell ref="B197:F197"/>
    <mergeCell ref="B198:F198"/>
    <mergeCell ref="B200:F200"/>
    <mergeCell ref="B253:T253"/>
    <mergeCell ref="B251:T251"/>
    <mergeCell ref="G235:U237"/>
    <mergeCell ref="G231:U233"/>
    <mergeCell ref="B231:F233"/>
    <mergeCell ref="Q219:U219"/>
    <mergeCell ref="G220:L220"/>
    <mergeCell ref="G144:Y144"/>
    <mergeCell ref="G147:Y147"/>
    <mergeCell ref="B141:F141"/>
    <mergeCell ref="G141:L141"/>
    <mergeCell ref="O141:S141"/>
    <mergeCell ref="T141:Y141"/>
    <mergeCell ref="B140:F140"/>
    <mergeCell ref="G140:L140"/>
    <mergeCell ref="O140:S140"/>
    <mergeCell ref="T140:Y140"/>
    <mergeCell ref="B143:F143"/>
    <mergeCell ref="G143:L143"/>
    <mergeCell ref="O143:S143"/>
    <mergeCell ref="T143:Y143"/>
    <mergeCell ref="O142:S142"/>
    <mergeCell ref="T142:Y142"/>
    <mergeCell ref="B142:F142"/>
    <mergeCell ref="G142:L142"/>
    <mergeCell ref="B136:F136"/>
    <mergeCell ref="B139:F139"/>
    <mergeCell ref="G139:L139"/>
    <mergeCell ref="O139:S139"/>
    <mergeCell ref="T139:Y139"/>
    <mergeCell ref="B135:F135"/>
    <mergeCell ref="G135:L135"/>
    <mergeCell ref="O135:S135"/>
    <mergeCell ref="T135:Y135"/>
    <mergeCell ref="G136:Y136"/>
    <mergeCell ref="S127:V127"/>
    <mergeCell ref="G125:Y125"/>
    <mergeCell ref="B123:F123"/>
    <mergeCell ref="B124:F124"/>
    <mergeCell ref="B128:V128"/>
    <mergeCell ref="B134:F134"/>
    <mergeCell ref="G134:L134"/>
    <mergeCell ref="O134:S134"/>
    <mergeCell ref="T134:Y134"/>
    <mergeCell ref="B132:F132"/>
    <mergeCell ref="G132:L132"/>
    <mergeCell ref="O132:S132"/>
    <mergeCell ref="T132:Y132"/>
    <mergeCell ref="B133:F133"/>
    <mergeCell ref="O133:S133"/>
    <mergeCell ref="T133:Y133"/>
    <mergeCell ref="G133:L133"/>
    <mergeCell ref="O114:S114"/>
    <mergeCell ref="T114:Y114"/>
    <mergeCell ref="W109:Y109"/>
    <mergeCell ref="B111:F111"/>
    <mergeCell ref="G111:L111"/>
    <mergeCell ref="B112:F112"/>
    <mergeCell ref="G112:L112"/>
    <mergeCell ref="B113:F113"/>
    <mergeCell ref="G113:L113"/>
    <mergeCell ref="O63:S64"/>
    <mergeCell ref="B1:Z1"/>
    <mergeCell ref="B5:Z5"/>
    <mergeCell ref="B11:F11"/>
    <mergeCell ref="G11:L11"/>
    <mergeCell ref="O11:S11"/>
    <mergeCell ref="T11:Y11"/>
    <mergeCell ref="B13:F13"/>
    <mergeCell ref="G13:L13"/>
    <mergeCell ref="B12:F12"/>
    <mergeCell ref="G12:L12"/>
    <mergeCell ref="T12:Y12"/>
    <mergeCell ref="O13:S13"/>
    <mergeCell ref="T13:Y13"/>
    <mergeCell ref="O12:S12"/>
    <mergeCell ref="B3:Z3"/>
    <mergeCell ref="B15:F15"/>
    <mergeCell ref="G15:L15"/>
    <mergeCell ref="G27:L27"/>
    <mergeCell ref="B19:F19"/>
    <mergeCell ref="B18:F18"/>
    <mergeCell ref="G25:L25"/>
    <mergeCell ref="G23:L23"/>
    <mergeCell ref="G24:L24"/>
    <mergeCell ref="G17:L17"/>
    <mergeCell ref="T63:Y64"/>
    <mergeCell ref="O62:S62"/>
    <mergeCell ref="T62:Y62"/>
    <mergeCell ref="G63:L64"/>
    <mergeCell ref="O30:S30"/>
    <mergeCell ref="W45:Y45"/>
    <mergeCell ref="G33:L33"/>
    <mergeCell ref="P44:R44"/>
    <mergeCell ref="G47:L47"/>
    <mergeCell ref="G49:L49"/>
    <mergeCell ref="T49:Y49"/>
    <mergeCell ref="G50:L50"/>
    <mergeCell ref="O50:S50"/>
    <mergeCell ref="T50:Y50"/>
    <mergeCell ref="G62:L62"/>
    <mergeCell ref="G34:L37"/>
    <mergeCell ref="T52:Y52"/>
    <mergeCell ref="T30:Y30"/>
    <mergeCell ref="G51:L51"/>
    <mergeCell ref="O51:S51"/>
    <mergeCell ref="T51:Y51"/>
    <mergeCell ref="W46:Z46"/>
    <mergeCell ref="G52:L52"/>
    <mergeCell ref="O52:S52"/>
    <mergeCell ref="T56:Y56"/>
    <mergeCell ref="B53:F53"/>
    <mergeCell ref="G53:L53"/>
    <mergeCell ref="B267:Z273"/>
    <mergeCell ref="B256:Z262"/>
    <mergeCell ref="U77:Y77"/>
    <mergeCell ref="O122:S122"/>
    <mergeCell ref="T122:Y122"/>
    <mergeCell ref="P82:V82"/>
    <mergeCell ref="W82:Z82"/>
    <mergeCell ref="B87:F87"/>
    <mergeCell ref="G87:L87"/>
    <mergeCell ref="W83:Y83"/>
    <mergeCell ref="W84:Y84"/>
    <mergeCell ref="G81:Y81"/>
    <mergeCell ref="B89:F89"/>
    <mergeCell ref="B90:F90"/>
    <mergeCell ref="G77:O77"/>
    <mergeCell ref="G78:O78"/>
    <mergeCell ref="G79:O79"/>
    <mergeCell ref="W100:Y100"/>
    <mergeCell ref="B96:F96"/>
    <mergeCell ref="G65:Z66"/>
    <mergeCell ref="P67:V67"/>
    <mergeCell ref="P68:R68"/>
    <mergeCell ref="S68:V68"/>
    <mergeCell ref="W67:Z67"/>
    <mergeCell ref="B31:F31"/>
    <mergeCell ref="G31:L31"/>
    <mergeCell ref="S44:V44"/>
    <mergeCell ref="O53:S53"/>
    <mergeCell ref="T53:Y53"/>
    <mergeCell ref="O55:S55"/>
    <mergeCell ref="T55:Y55"/>
    <mergeCell ref="O58:S59"/>
    <mergeCell ref="T58:Y59"/>
    <mergeCell ref="W44:Y44"/>
    <mergeCell ref="B58:F59"/>
    <mergeCell ref="G58:L59"/>
    <mergeCell ref="B34:F37"/>
    <mergeCell ref="B51:F51"/>
    <mergeCell ref="B32:F32"/>
    <mergeCell ref="B33:F33"/>
    <mergeCell ref="B47:F47"/>
    <mergeCell ref="B50:F50"/>
    <mergeCell ref="B52:F52"/>
    <mergeCell ref="B54:F54"/>
    <mergeCell ref="G54:L54"/>
    <mergeCell ref="O54:S54"/>
    <mergeCell ref="T54:Y54"/>
    <mergeCell ref="B55:F55"/>
    <mergeCell ref="G55:L55"/>
    <mergeCell ref="B57:F57"/>
    <mergeCell ref="G57:L57"/>
    <mergeCell ref="O57:S57"/>
    <mergeCell ref="T57:Y57"/>
    <mergeCell ref="B56:F56"/>
    <mergeCell ref="G56:L56"/>
    <mergeCell ref="O56:S56"/>
    <mergeCell ref="W68:Y68"/>
    <mergeCell ref="B95:F95"/>
    <mergeCell ref="G95:L95"/>
    <mergeCell ref="G97:Y97"/>
    <mergeCell ref="G91:Y91"/>
    <mergeCell ref="G90:L90"/>
    <mergeCell ref="B103:F103"/>
    <mergeCell ref="B106:F106"/>
    <mergeCell ref="W108:Y108"/>
    <mergeCell ref="P108:R108"/>
    <mergeCell ref="S108:V108"/>
    <mergeCell ref="G106:Y106"/>
    <mergeCell ref="B78:F78"/>
    <mergeCell ref="P78:T78"/>
    <mergeCell ref="U78:Y78"/>
    <mergeCell ref="B79:F79"/>
    <mergeCell ref="G75:O75"/>
    <mergeCell ref="G76:O76"/>
    <mergeCell ref="G96:L96"/>
    <mergeCell ref="B97:F97"/>
    <mergeCell ref="P83:R83"/>
    <mergeCell ref="G103:Y103"/>
    <mergeCell ref="G104:Y104"/>
    <mergeCell ref="B69:V69"/>
    <mergeCell ref="B91:F91"/>
    <mergeCell ref="B93:F93"/>
    <mergeCell ref="G93:L93"/>
    <mergeCell ref="P76:T76"/>
    <mergeCell ref="U76:Y76"/>
    <mergeCell ref="T117:Y117"/>
    <mergeCell ref="B116:F116"/>
    <mergeCell ref="G116:L116"/>
    <mergeCell ref="O116:S116"/>
    <mergeCell ref="T116:Y116"/>
    <mergeCell ref="B117:F117"/>
    <mergeCell ref="G117:L117"/>
    <mergeCell ref="O117:S117"/>
    <mergeCell ref="B76:F76"/>
    <mergeCell ref="P79:T79"/>
    <mergeCell ref="U79:Y79"/>
    <mergeCell ref="B84:V84"/>
    <mergeCell ref="B88:F88"/>
    <mergeCell ref="G88:L88"/>
    <mergeCell ref="B94:F94"/>
    <mergeCell ref="G94:L94"/>
    <mergeCell ref="B104:F104"/>
    <mergeCell ref="B114:F114"/>
    <mergeCell ref="G114:L114"/>
    <mergeCell ref="G212:L212"/>
    <mergeCell ref="B214:F214"/>
    <mergeCell ref="B119:F119"/>
    <mergeCell ref="G119:L119"/>
    <mergeCell ref="O119:S119"/>
    <mergeCell ref="T119:Y119"/>
    <mergeCell ref="B118:F118"/>
    <mergeCell ref="G118:L118"/>
    <mergeCell ref="O118:S118"/>
    <mergeCell ref="T118:Y118"/>
    <mergeCell ref="B120:F120"/>
    <mergeCell ref="G120:L120"/>
    <mergeCell ref="O120:S120"/>
    <mergeCell ref="T120:Y120"/>
    <mergeCell ref="B122:F122"/>
    <mergeCell ref="G122:L122"/>
    <mergeCell ref="B131:F131"/>
    <mergeCell ref="G131:L131"/>
    <mergeCell ref="O131:S131"/>
    <mergeCell ref="T131:Y131"/>
    <mergeCell ref="B125:F125"/>
    <mergeCell ref="W127:Y127"/>
    <mergeCell ref="W128:Y128"/>
    <mergeCell ref="P127:R127"/>
    <mergeCell ref="G201:L201"/>
    <mergeCell ref="G183:L183"/>
    <mergeCell ref="B121:F121"/>
    <mergeCell ref="M228:P228"/>
    <mergeCell ref="M229:P229"/>
    <mergeCell ref="Q227:U227"/>
    <mergeCell ref="Q228:U228"/>
    <mergeCell ref="Q229:U229"/>
    <mergeCell ref="B222:F222"/>
    <mergeCell ref="G222:L222"/>
    <mergeCell ref="M222:P222"/>
    <mergeCell ref="Q222:U222"/>
    <mergeCell ref="M223:P223"/>
    <mergeCell ref="M224:P224"/>
    <mergeCell ref="M225:P225"/>
    <mergeCell ref="Q225:U225"/>
    <mergeCell ref="Q224:U224"/>
    <mergeCell ref="Q223:U223"/>
    <mergeCell ref="B229:F229"/>
    <mergeCell ref="G229:L229"/>
    <mergeCell ref="B228:F228"/>
    <mergeCell ref="G228:L228"/>
    <mergeCell ref="T211:Y211"/>
    <mergeCell ref="B212:F212"/>
    <mergeCell ref="B7:F7"/>
    <mergeCell ref="G7:L7"/>
    <mergeCell ref="M218:P218"/>
    <mergeCell ref="Q218:U218"/>
    <mergeCell ref="G219:L219"/>
    <mergeCell ref="B180:F180"/>
    <mergeCell ref="G180:L180"/>
    <mergeCell ref="G200:L200"/>
    <mergeCell ref="B196:F196"/>
    <mergeCell ref="B215:E217"/>
    <mergeCell ref="G215:L215"/>
    <mergeCell ref="B206:V206"/>
    <mergeCell ref="Q215:U215"/>
    <mergeCell ref="G216:L216"/>
    <mergeCell ref="M216:P216"/>
    <mergeCell ref="Q216:U216"/>
    <mergeCell ref="G217:L217"/>
    <mergeCell ref="M217:P217"/>
    <mergeCell ref="Q217:U217"/>
    <mergeCell ref="G209:L209"/>
    <mergeCell ref="B189:F189"/>
    <mergeCell ref="B183:F183"/>
    <mergeCell ref="B182:F182"/>
    <mergeCell ref="B181:F181"/>
  </mergeCells>
  <phoneticPr fontId="34" type="noConversion"/>
  <conditionalFormatting sqref="W46">
    <cfRule type="expression" dxfId="372" priority="498">
      <formula>$W$45="No"</formula>
    </cfRule>
    <cfRule type="expression" dxfId="371" priority="499">
      <formula>$W$45="Yes"</formula>
    </cfRule>
  </conditionalFormatting>
  <conditionalFormatting sqref="G11:L11">
    <cfRule type="expression" dxfId="370" priority="497">
      <formula>ISBLANK($G$11)</formula>
    </cfRule>
  </conditionalFormatting>
  <conditionalFormatting sqref="G12:L12">
    <cfRule type="expression" dxfId="369" priority="496">
      <formula>ISBLANK($G$12)</formula>
    </cfRule>
  </conditionalFormatting>
  <conditionalFormatting sqref="B15 B17:B19 Z100 G15:G19 Z68:Z69 Z83:Z84 Z108:Z109 Z127:Z128 Z167:Z168 Z191:Z192 Z205:Z206">
    <cfRule type="expression" dxfId="368" priority="298">
      <formula>NOT($G$14="Yes")</formula>
    </cfRule>
  </conditionalFormatting>
  <conditionalFormatting sqref="G18">
    <cfRule type="expression" dxfId="367" priority="495">
      <formula>ISBLANK($G$18)</formula>
    </cfRule>
  </conditionalFormatting>
  <conditionalFormatting sqref="G19">
    <cfRule type="expression" dxfId="366" priority="494">
      <formula>ISBLANK($G$19)</formula>
    </cfRule>
  </conditionalFormatting>
  <conditionalFormatting sqref="T13">
    <cfRule type="expression" dxfId="365" priority="493">
      <formula>ISBLANK($T$13)</formula>
    </cfRule>
  </conditionalFormatting>
  <conditionalFormatting sqref="G23:L23">
    <cfRule type="expression" dxfId="364" priority="491">
      <formula>ISBLANK($G$23)</formula>
    </cfRule>
  </conditionalFormatting>
  <conditionalFormatting sqref="G24:L24">
    <cfRule type="expression" dxfId="363" priority="490">
      <formula>ISBLANK($G$24)</formula>
    </cfRule>
  </conditionalFormatting>
  <conditionalFormatting sqref="G25:L25">
    <cfRule type="expression" dxfId="362" priority="489">
      <formula>ISBLANK($G$25)</formula>
    </cfRule>
  </conditionalFormatting>
  <conditionalFormatting sqref="G26:L26">
    <cfRule type="expression" dxfId="361" priority="488">
      <formula>ISBLANK($G$26)</formula>
    </cfRule>
  </conditionalFormatting>
  <conditionalFormatting sqref="G29">
    <cfRule type="expression" dxfId="360" priority="487">
      <formula>ISBLANK($G$29)</formula>
    </cfRule>
  </conditionalFormatting>
  <conditionalFormatting sqref="G31">
    <cfRule type="expression" dxfId="359" priority="486">
      <formula>ISBLANK($G$31)</formula>
    </cfRule>
  </conditionalFormatting>
  <conditionalFormatting sqref="G32">
    <cfRule type="expression" dxfId="358" priority="485">
      <formula>ISBLANK($G$32)</formula>
    </cfRule>
  </conditionalFormatting>
  <conditionalFormatting sqref="G33">
    <cfRule type="expression" dxfId="357" priority="484">
      <formula>ISBLANK($G$33)</formula>
    </cfRule>
  </conditionalFormatting>
  <conditionalFormatting sqref="G28:L28">
    <cfRule type="expression" dxfId="356" priority="482">
      <formula>ISBLANK($G$28)</formula>
    </cfRule>
  </conditionalFormatting>
  <conditionalFormatting sqref="G27:L27">
    <cfRule type="expression" dxfId="355" priority="481">
      <formula>ISBLANK($G$27)</formula>
    </cfRule>
  </conditionalFormatting>
  <conditionalFormatting sqref="G47:L47">
    <cfRule type="expression" dxfId="354" priority="480">
      <formula>ISBLANK($G$47)</formula>
    </cfRule>
  </conditionalFormatting>
  <conditionalFormatting sqref="B49:N64 B65:Z66">
    <cfRule type="expression" dxfId="353" priority="145">
      <formula>NOT(OR($G$47="Single",$G$47="Joint"))</formula>
    </cfRule>
  </conditionalFormatting>
  <conditionalFormatting sqref="O49:Z64 O151:Y153 O155:Y155 O154 T154 O134:Y135 T133 O138:Y143">
    <cfRule type="expression" dxfId="352" priority="286">
      <formula>NOT($G$47="Joint")</formula>
    </cfRule>
  </conditionalFormatting>
  <conditionalFormatting sqref="W45">
    <cfRule type="expression" dxfId="351" priority="477">
      <formula>ISBLANK($W$45)</formula>
    </cfRule>
  </conditionalFormatting>
  <conditionalFormatting sqref="G50:L50">
    <cfRule type="expression" dxfId="350" priority="479">
      <formula>ISBLANK($G$50)</formula>
    </cfRule>
  </conditionalFormatting>
  <conditionalFormatting sqref="G51:L51">
    <cfRule type="expression" dxfId="349" priority="476">
      <formula>ISBLANK($G$51)</formula>
    </cfRule>
  </conditionalFormatting>
  <conditionalFormatting sqref="G52:L52">
    <cfRule type="expression" dxfId="348" priority="475">
      <formula>ISBLANK($G$52)</formula>
    </cfRule>
  </conditionalFormatting>
  <conditionalFormatting sqref="G53:L53">
    <cfRule type="expression" dxfId="347" priority="474">
      <formula>ISBLANK($G$53)</formula>
    </cfRule>
  </conditionalFormatting>
  <conditionalFormatting sqref="G54:L54">
    <cfRule type="expression" dxfId="346" priority="473">
      <formula>ISBLANK($G$54)</formula>
    </cfRule>
  </conditionalFormatting>
  <conditionalFormatting sqref="G55:L55">
    <cfRule type="expression" dxfId="345" priority="472">
      <formula>ISBLANK($G$55)</formula>
    </cfRule>
  </conditionalFormatting>
  <conditionalFormatting sqref="G56:L56">
    <cfRule type="expression" dxfId="344" priority="471">
      <formula>ISBLANK($G$56)</formula>
    </cfRule>
  </conditionalFormatting>
  <conditionalFormatting sqref="G57:L57">
    <cfRule type="expression" dxfId="343" priority="470">
      <formula>ISBLANK($G$57)</formula>
    </cfRule>
  </conditionalFormatting>
  <conditionalFormatting sqref="G58">
    <cfRule type="expression" dxfId="342" priority="469">
      <formula>AND(ISBLANK($G$58),OR($G$57="Fair",$G$57="Poor"))</formula>
    </cfRule>
  </conditionalFormatting>
  <conditionalFormatting sqref="T58">
    <cfRule type="expression" dxfId="341" priority="478">
      <formula>AND(ISBLANK($T$58),OR($T$57="Fair",$T$57="Poor"))</formula>
    </cfRule>
  </conditionalFormatting>
  <conditionalFormatting sqref="T57:Y57">
    <cfRule type="expression" dxfId="340" priority="467">
      <formula>ISBLANK($T$57)</formula>
    </cfRule>
  </conditionalFormatting>
  <conditionalFormatting sqref="T50:Y50">
    <cfRule type="expression" dxfId="339" priority="466">
      <formula>ISBLANK($T$50)</formula>
    </cfRule>
  </conditionalFormatting>
  <conditionalFormatting sqref="T51:Y51">
    <cfRule type="expression" dxfId="338" priority="465">
      <formula>ISBLANK($T$51)</formula>
    </cfRule>
  </conditionalFormatting>
  <conditionalFormatting sqref="T52:Y52">
    <cfRule type="expression" dxfId="337" priority="464">
      <formula>ISBLANK($T$52)</formula>
    </cfRule>
  </conditionalFormatting>
  <conditionalFormatting sqref="T53:Y53">
    <cfRule type="expression" dxfId="336" priority="463">
      <formula>ISBLANK($T$53)</formula>
    </cfRule>
  </conditionalFormatting>
  <conditionalFormatting sqref="T54:Y54">
    <cfRule type="expression" dxfId="335" priority="462">
      <formula>ISBLANK($T$54)</formula>
    </cfRule>
  </conditionalFormatting>
  <conditionalFormatting sqref="T55:Y55">
    <cfRule type="expression" dxfId="334" priority="461">
      <formula>ISBLANK($T$55)</formula>
    </cfRule>
  </conditionalFormatting>
  <conditionalFormatting sqref="T56:Y56">
    <cfRule type="expression" dxfId="333" priority="460">
      <formula>ISBLANK($T$56)</formula>
    </cfRule>
  </conditionalFormatting>
  <conditionalFormatting sqref="W69">
    <cfRule type="expression" dxfId="332" priority="458">
      <formula>ISBLANK($W$69)</formula>
    </cfRule>
  </conditionalFormatting>
  <conditionalFormatting sqref="G72:L72">
    <cfRule type="expression" dxfId="331" priority="456">
      <formula>ISBLANK($G$72)</formula>
    </cfRule>
  </conditionalFormatting>
  <conditionalFormatting sqref="W84">
    <cfRule type="expression" dxfId="330" priority="455">
      <formula>ISBLANK($W$84)</formula>
    </cfRule>
  </conditionalFormatting>
  <conditionalFormatting sqref="W100">
    <cfRule type="expression" dxfId="329" priority="453">
      <formula>ISBLANK($W$100)</formula>
    </cfRule>
  </conditionalFormatting>
  <conditionalFormatting sqref="W109">
    <cfRule type="expression" dxfId="328" priority="452">
      <formula>ISBLANK($W$109)</formula>
    </cfRule>
  </conditionalFormatting>
  <conditionalFormatting sqref="G111:L111">
    <cfRule type="expression" dxfId="327" priority="451">
      <formula>ISBLANK($G$111)</formula>
    </cfRule>
  </conditionalFormatting>
  <conditionalFormatting sqref="G114:L114">
    <cfRule type="expression" dxfId="326" priority="450">
      <formula>ISBLANK($G$114)</formula>
    </cfRule>
  </conditionalFormatting>
  <conditionalFormatting sqref="T114:Y114">
    <cfRule type="expression" dxfId="325" priority="449">
      <formula>ISBLANK($T$114)</formula>
    </cfRule>
  </conditionalFormatting>
  <conditionalFormatting sqref="O121:Y124">
    <cfRule type="expression" dxfId="324" priority="337">
      <formula>NOT($T$114="Annually")</formula>
    </cfRule>
  </conditionalFormatting>
  <conditionalFormatting sqref="O116:Y119">
    <cfRule type="expression" dxfId="323" priority="445">
      <formula>NOT($T$114="Monthly")</formula>
    </cfRule>
  </conditionalFormatting>
  <conditionalFormatting sqref="O113:Y124">
    <cfRule type="expression" dxfId="322" priority="336">
      <formula>NOT($G$111="Yes")</formula>
    </cfRule>
  </conditionalFormatting>
  <conditionalFormatting sqref="G139:L139">
    <cfRule type="expression" dxfId="321" priority="444">
      <formula>ISBLANK($G$139)</formula>
    </cfRule>
  </conditionalFormatting>
  <conditionalFormatting sqref="G140:L140">
    <cfRule type="expression" dxfId="320" priority="443">
      <formula>ISBLANK($G$140)</formula>
    </cfRule>
  </conditionalFormatting>
  <conditionalFormatting sqref="G141">
    <cfRule type="expression" dxfId="319" priority="442">
      <formula>ISBLANK($G$141)</formula>
    </cfRule>
  </conditionalFormatting>
  <conditionalFormatting sqref="T139:Y139">
    <cfRule type="expression" dxfId="318" priority="441">
      <formula>ISBLANK($T$139)</formula>
    </cfRule>
  </conditionalFormatting>
  <conditionalFormatting sqref="T140:Y140">
    <cfRule type="expression" dxfId="317" priority="440">
      <formula>ISBLANK($T$140)</formula>
    </cfRule>
  </conditionalFormatting>
  <conditionalFormatting sqref="T141">
    <cfRule type="expression" dxfId="316" priority="439">
      <formula>ISBLANK($T$141)</formula>
    </cfRule>
  </conditionalFormatting>
  <conditionalFormatting sqref="G146:L146">
    <cfRule type="expression" dxfId="315" priority="435">
      <formula>ISBLANK($G$146)</formula>
    </cfRule>
  </conditionalFormatting>
  <conditionalFormatting sqref="T146:Y146">
    <cfRule type="expression" dxfId="314" priority="434">
      <formula>ISBLANK($T$146)</formula>
    </cfRule>
  </conditionalFormatting>
  <conditionalFormatting sqref="O146:Y146">
    <cfRule type="expression" dxfId="313" priority="433">
      <formula>NOT($G$47="Joint")</formula>
    </cfRule>
  </conditionalFormatting>
  <conditionalFormatting sqref="W128">
    <cfRule type="expression" dxfId="312" priority="432">
      <formula>ISBLANK($W$128)</formula>
    </cfRule>
  </conditionalFormatting>
  <conditionalFormatting sqref="O149:Y150">
    <cfRule type="expression" dxfId="311" priority="431">
      <formula>NOT($G$47="Joint")</formula>
    </cfRule>
  </conditionalFormatting>
  <conditionalFormatting sqref="G164:L164">
    <cfRule type="expression" dxfId="310" priority="430">
      <formula>AND(OR(NOT(ISBLANK($G$159)),NOT(ISBLANK($G$162)),NOT(ISBLANK($G$163))),ISBLANK($G$164))</formula>
    </cfRule>
  </conditionalFormatting>
  <conditionalFormatting sqref="W168">
    <cfRule type="expression" dxfId="309" priority="429">
      <formula>ISBLANK($W$168)</formula>
    </cfRule>
  </conditionalFormatting>
  <conditionalFormatting sqref="G171:L171">
    <cfRule type="expression" dxfId="308" priority="428">
      <formula>ISBLANK($G$171)</formula>
    </cfRule>
  </conditionalFormatting>
  <conditionalFormatting sqref="M171:Z172">
    <cfRule type="expression" dxfId="307" priority="427">
      <formula>$G$171&gt;1</formula>
    </cfRule>
  </conditionalFormatting>
  <conditionalFormatting sqref="G180:L180">
    <cfRule type="expression" dxfId="306" priority="425">
      <formula>ISBLANK($G$180)</formula>
    </cfRule>
  </conditionalFormatting>
  <conditionalFormatting sqref="G182:L182">
    <cfRule type="expression" dxfId="305" priority="422">
      <formula>ISBLANK($G$182)</formula>
    </cfRule>
  </conditionalFormatting>
  <conditionalFormatting sqref="G183:L183">
    <cfRule type="expression" dxfId="304" priority="421">
      <formula>ISBLANK($G$183)</formula>
    </cfRule>
  </conditionalFormatting>
  <conditionalFormatting sqref="G209:L209">
    <cfRule type="expression" dxfId="303" priority="415">
      <formula>ISBLANK($G$209)</formula>
    </cfRule>
  </conditionalFormatting>
  <conditionalFormatting sqref="G116">
    <cfRule type="expression" dxfId="302" priority="510">
      <formula>ISBLANK($G$116)</formula>
    </cfRule>
  </conditionalFormatting>
  <conditionalFormatting sqref="W192">
    <cfRule type="expression" dxfId="301" priority="410">
      <formula>ISBLANK($W$192)</formula>
    </cfRule>
  </conditionalFormatting>
  <conditionalFormatting sqref="G197:L197">
    <cfRule type="expression" dxfId="300" priority="408">
      <formula>ISBLANK($G$197)</formula>
    </cfRule>
  </conditionalFormatting>
  <conditionalFormatting sqref="G199:L199">
    <cfRule type="expression" dxfId="299" priority="407">
      <formula>ISBLANK($G$199)</formula>
    </cfRule>
  </conditionalFormatting>
  <conditionalFormatting sqref="T195:Y195">
    <cfRule type="expression" dxfId="298" priority="406">
      <formula>ISBLANK($T$195)</formula>
    </cfRule>
  </conditionalFormatting>
  <conditionalFormatting sqref="T196:Y196">
    <cfRule type="expression" dxfId="297" priority="404">
      <formula>ISBLANK($T$196)</formula>
    </cfRule>
  </conditionalFormatting>
  <conditionalFormatting sqref="O196:Y196">
    <cfRule type="expression" dxfId="296" priority="402">
      <formula>NOT($T$195="Yes")</formula>
    </cfRule>
  </conditionalFormatting>
  <conditionalFormatting sqref="G195:L195">
    <cfRule type="expression" dxfId="295" priority="400">
      <formula>ISBLANK($G$195)</formula>
    </cfRule>
  </conditionalFormatting>
  <conditionalFormatting sqref="G196:L196">
    <cfRule type="expression" dxfId="294" priority="399">
      <formula>ISBLANK($G$196)</formula>
    </cfRule>
  </conditionalFormatting>
  <conditionalFormatting sqref="G198:L198">
    <cfRule type="expression" dxfId="293" priority="398">
      <formula>ISBLANK($G$198)</formula>
    </cfRule>
  </conditionalFormatting>
  <conditionalFormatting sqref="B198:L198">
    <cfRule type="expression" dxfId="292" priority="397">
      <formula>NOT($G$197="Yes")</formula>
    </cfRule>
  </conditionalFormatting>
  <conditionalFormatting sqref="G200:L200">
    <cfRule type="expression" dxfId="291" priority="396">
      <formula>ISBLANK($G$200)</formula>
    </cfRule>
  </conditionalFormatting>
  <conditionalFormatting sqref="B200:L200">
    <cfRule type="expression" dxfId="290" priority="395">
      <formula>NOT($G$199="Yes")</formula>
    </cfRule>
  </conditionalFormatting>
  <conditionalFormatting sqref="G201:L201">
    <cfRule type="expression" dxfId="289" priority="394">
      <formula>ISBLANK($G$201)</formula>
    </cfRule>
  </conditionalFormatting>
  <conditionalFormatting sqref="G202:L202">
    <cfRule type="expression" dxfId="288" priority="393">
      <formula>ISBLANK($G$202)</formula>
    </cfRule>
  </conditionalFormatting>
  <conditionalFormatting sqref="W206">
    <cfRule type="expression" dxfId="287" priority="388">
      <formula>ISBLANK($W$206)</formula>
    </cfRule>
  </conditionalFormatting>
  <conditionalFormatting sqref="G87:L87">
    <cfRule type="expression" dxfId="286" priority="377">
      <formula>ISBLANK($G$87)</formula>
    </cfRule>
  </conditionalFormatting>
  <conditionalFormatting sqref="G89:L89">
    <cfRule type="expression" dxfId="285" priority="376">
      <formula>ISBLANK($G$89)</formula>
    </cfRule>
  </conditionalFormatting>
  <conditionalFormatting sqref="G90:L90">
    <cfRule type="expression" dxfId="284" priority="375">
      <formula>ISBLANK($G$90)</formula>
    </cfRule>
  </conditionalFormatting>
  <conditionalFormatting sqref="B90:L90">
    <cfRule type="expression" dxfId="283" priority="374">
      <formula>NOT($G$89="Yes")</formula>
    </cfRule>
  </conditionalFormatting>
  <conditionalFormatting sqref="G93:L93">
    <cfRule type="expression" dxfId="282" priority="373">
      <formula>ISBLANK($G$93)</formula>
    </cfRule>
  </conditionalFormatting>
  <conditionalFormatting sqref="G95:L95">
    <cfRule type="expression" dxfId="281" priority="372">
      <formula>ISBLANK($G$95)</formula>
    </cfRule>
  </conditionalFormatting>
  <conditionalFormatting sqref="G96:L96">
    <cfRule type="expression" dxfId="280" priority="371">
      <formula>ISBLANK($G$96)</formula>
    </cfRule>
  </conditionalFormatting>
  <conditionalFormatting sqref="B96:L96">
    <cfRule type="expression" dxfId="279" priority="370">
      <formula>NOT($G$95="Yes")</formula>
    </cfRule>
  </conditionalFormatting>
  <conditionalFormatting sqref="G103:L103">
    <cfRule type="expression" dxfId="278" priority="368">
      <formula>ISBLANK($G$103)</formula>
    </cfRule>
  </conditionalFormatting>
  <conditionalFormatting sqref="U253:Z253">
    <cfRule type="expression" dxfId="277" priority="367">
      <formula>ISBLANK($U$253)</formula>
    </cfRule>
  </conditionalFormatting>
  <conditionalFormatting sqref="U264:Z264">
    <cfRule type="expression" dxfId="276" priority="501">
      <formula>ISBLANK($U$264)</formula>
    </cfRule>
  </conditionalFormatting>
  <conditionalFormatting sqref="T11">
    <cfRule type="expression" dxfId="275" priority="343">
      <formula>ISBLANK($T$11)</formula>
    </cfRule>
  </conditionalFormatting>
  <conditionalFormatting sqref="T12">
    <cfRule type="expression" dxfId="274" priority="342">
      <formula>ISBLANK($T$12)</formula>
    </cfRule>
  </conditionalFormatting>
  <conditionalFormatting sqref="T14">
    <cfRule type="expression" dxfId="273" priority="341">
      <formula>ISBLANK($T$14)</formula>
    </cfRule>
  </conditionalFormatting>
  <conditionalFormatting sqref="T116:Y116">
    <cfRule type="expression" dxfId="272" priority="446">
      <formula>ISBLANK($T$116)</formula>
    </cfRule>
  </conditionalFormatting>
  <conditionalFormatting sqref="G121:L121">
    <cfRule type="expression" dxfId="271" priority="509">
      <formula>ISBLANK($G$121)</formula>
    </cfRule>
  </conditionalFormatting>
  <conditionalFormatting sqref="T121:Y121">
    <cfRule type="expression" dxfId="270" priority="447">
      <formula>ISBLANK($T$121)</formula>
    </cfRule>
  </conditionalFormatting>
  <conditionalFormatting sqref="G15">
    <cfRule type="expression" dxfId="269" priority="335">
      <formula>ISBLANK($G$15)</formula>
    </cfRule>
  </conditionalFormatting>
  <conditionalFormatting sqref="G17">
    <cfRule type="expression" dxfId="268" priority="332">
      <formula>ISBLANK($G$17)</formula>
    </cfRule>
  </conditionalFormatting>
  <conditionalFormatting sqref="B18:L19">
    <cfRule type="expression" dxfId="267" priority="331">
      <formula>NOT($G$17="Yes")</formula>
    </cfRule>
  </conditionalFormatting>
  <conditionalFormatting sqref="B16">
    <cfRule type="expression" dxfId="266" priority="328">
      <formula>NOT($G$14="Yes")</formula>
    </cfRule>
  </conditionalFormatting>
  <conditionalFormatting sqref="G16">
    <cfRule type="expression" dxfId="265" priority="329">
      <formula>ISBLANK($G$16)</formula>
    </cfRule>
  </conditionalFormatting>
  <conditionalFormatting sqref="Z45">
    <cfRule type="expression" dxfId="264" priority="325">
      <formula>$Z$45="No"</formula>
    </cfRule>
    <cfRule type="expression" dxfId="263" priority="326">
      <formula>$Z$45="Yes"</formula>
    </cfRule>
    <cfRule type="expression" dxfId="262" priority="327">
      <formula>ISBLANK($Z$45)</formula>
    </cfRule>
  </conditionalFormatting>
  <conditionalFormatting sqref="Z69">
    <cfRule type="expression" dxfId="261" priority="322">
      <formula>$Z$69="No"</formula>
    </cfRule>
    <cfRule type="expression" dxfId="260" priority="323">
      <formula>$Z$69="Yes"</formula>
    </cfRule>
    <cfRule type="expression" dxfId="259" priority="324">
      <formula>ISBLANK($Z$69)</formula>
    </cfRule>
  </conditionalFormatting>
  <conditionalFormatting sqref="Z84">
    <cfRule type="expression" dxfId="258" priority="319">
      <formula>$Z$84="No"</formula>
    </cfRule>
    <cfRule type="expression" dxfId="257" priority="320">
      <formula>$Z$84="Yes"</formula>
    </cfRule>
    <cfRule type="expression" dxfId="256" priority="321">
      <formula>ISBLANK($Z$84)</formula>
    </cfRule>
  </conditionalFormatting>
  <conditionalFormatting sqref="Z100">
    <cfRule type="expression" dxfId="255" priority="315">
      <formula>$Z$100="No"</formula>
    </cfRule>
    <cfRule type="expression" dxfId="254" priority="330">
      <formula>$Z$100="Yes"</formula>
    </cfRule>
    <cfRule type="expression" dxfId="253" priority="972">
      <formula>ISBLANK($Z$100)</formula>
    </cfRule>
  </conditionalFormatting>
  <conditionalFormatting sqref="Z109">
    <cfRule type="expression" dxfId="252" priority="311">
      <formula>$Z$109="No"</formula>
    </cfRule>
    <cfRule type="expression" dxfId="251" priority="312">
      <formula>$Z$109="Yes"</formula>
    </cfRule>
    <cfRule type="expression" dxfId="250" priority="313">
      <formula>ISBLANK($Z$109)</formula>
    </cfRule>
  </conditionalFormatting>
  <conditionalFormatting sqref="Z128">
    <cfRule type="expression" dxfId="249" priority="308">
      <formula>$Z$128="No"</formula>
    </cfRule>
    <cfRule type="expression" dxfId="248" priority="309">
      <formula>$Z$128="Yes"</formula>
    </cfRule>
    <cfRule type="expression" dxfId="247" priority="310">
      <formula>ISBLANK($Z$128)</formula>
    </cfRule>
  </conditionalFormatting>
  <conditionalFormatting sqref="Z168">
    <cfRule type="expression" dxfId="246" priority="305">
      <formula>$Z$168="No"</formula>
    </cfRule>
    <cfRule type="expression" dxfId="245" priority="306">
      <formula>$Z$168="Yes"</formula>
    </cfRule>
    <cfRule type="expression" dxfId="244" priority="307">
      <formula>ISBLANK($Z$168)</formula>
    </cfRule>
  </conditionalFormatting>
  <conditionalFormatting sqref="Z192">
    <cfRule type="expression" dxfId="243" priority="302">
      <formula>$Z$192="No"</formula>
    </cfRule>
    <cfRule type="expression" dxfId="242" priority="303">
      <formula>$Z$192="Yes"</formula>
    </cfRule>
    <cfRule type="expression" dxfId="241" priority="304">
      <formula>ISBLANK($Z$192)</formula>
    </cfRule>
  </conditionalFormatting>
  <conditionalFormatting sqref="Z206">
    <cfRule type="expression" dxfId="240" priority="299">
      <formula>$Z$206="No"</formula>
    </cfRule>
    <cfRule type="expression" dxfId="239" priority="300">
      <formula>$Z$206="Yes"</formula>
    </cfRule>
    <cfRule type="expression" dxfId="238" priority="301">
      <formula>ISBLANK($Z$206)</formula>
    </cfRule>
  </conditionalFormatting>
  <conditionalFormatting sqref="Z44:Z45">
    <cfRule type="expression" dxfId="237" priority="297">
      <formula>NOT($G$14="Yes")</formula>
    </cfRule>
  </conditionalFormatting>
  <conditionalFormatting sqref="O130:Y132">
    <cfRule type="expression" dxfId="236" priority="292">
      <formula>NOT($G$47="Joint")</formula>
    </cfRule>
  </conditionalFormatting>
  <conditionalFormatting sqref="G62:L62">
    <cfRule type="expression" dxfId="235" priority="468">
      <formula>ISBLANK($G$62)</formula>
    </cfRule>
  </conditionalFormatting>
  <conditionalFormatting sqref="T62:Y62">
    <cfRule type="expression" dxfId="234" priority="459">
      <formula>ISBLANK($T$62)</formula>
    </cfRule>
  </conditionalFormatting>
  <conditionalFormatting sqref="G63:L64">
    <cfRule type="expression" dxfId="233" priority="289">
      <formula>AND(ISBLANK($G$63),$G$62="Yes")</formula>
    </cfRule>
  </conditionalFormatting>
  <conditionalFormatting sqref="T63:Y64">
    <cfRule type="expression" dxfId="232" priority="288">
      <formula>AND(ISBLANK($T$63),$T$62="Yes")</formula>
    </cfRule>
  </conditionalFormatting>
  <conditionalFormatting sqref="O28 O30 T28 T30">
    <cfRule type="expression" dxfId="231" priority="268">
      <formula>NOT($T$26="Regulated")</formula>
    </cfRule>
  </conditionalFormatting>
  <conditionalFormatting sqref="T25">
    <cfRule type="expression" dxfId="230" priority="275">
      <formula>ISBLANK($T$25)</formula>
    </cfRule>
  </conditionalFormatting>
  <conditionalFormatting sqref="T26">
    <cfRule type="expression" dxfId="229" priority="274">
      <formula>ISBLANK($T$26)</formula>
    </cfRule>
  </conditionalFormatting>
  <conditionalFormatting sqref="T27">
    <cfRule type="expression" dxfId="228" priority="273">
      <formula>ISBLANK($T$27)</formula>
    </cfRule>
  </conditionalFormatting>
  <conditionalFormatting sqref="T28">
    <cfRule type="expression" dxfId="227" priority="272">
      <formula>ISBLANK($T$28)</formula>
    </cfRule>
  </conditionalFormatting>
  <conditionalFormatting sqref="T29">
    <cfRule type="expression" dxfId="226" priority="271">
      <formula>ISBLANK($T$29)</formula>
    </cfRule>
  </conditionalFormatting>
  <conditionalFormatting sqref="T30">
    <cfRule type="expression" dxfId="225" priority="270">
      <formula>ISBLANK($T$30)</formula>
    </cfRule>
  </conditionalFormatting>
  <conditionalFormatting sqref="O29 O26:O27 T26:T27 T29">
    <cfRule type="expression" dxfId="224" priority="269">
      <formula>NOT($T$25="Yes")</formula>
    </cfRule>
  </conditionalFormatting>
  <conditionalFormatting sqref="B121:L124">
    <cfRule type="expression" dxfId="223" priority="448">
      <formula>NOT($G$114="Annually")</formula>
    </cfRule>
  </conditionalFormatting>
  <conditionalFormatting sqref="B116:L119">
    <cfRule type="expression" dxfId="222" priority="500">
      <formula>NOT($G$114="Monthly")</formula>
    </cfRule>
  </conditionalFormatting>
  <conditionalFormatting sqref="G75:G79 P75:Y79">
    <cfRule type="expression" dxfId="221" priority="511">
      <formula>ISBLANK($G$75)</formula>
    </cfRule>
  </conditionalFormatting>
  <conditionalFormatting sqref="B256">
    <cfRule type="expression" dxfId="220" priority="512">
      <formula>ISBLANK($B$256)</formula>
    </cfRule>
  </conditionalFormatting>
  <conditionalFormatting sqref="B267">
    <cfRule type="expression" dxfId="219" priority="513">
      <formula>ISBLANK($B$267)</formula>
    </cfRule>
  </conditionalFormatting>
  <conditionalFormatting sqref="O133">
    <cfRule type="expression" dxfId="218" priority="220">
      <formula>NOT($G$47="Joint")</formula>
    </cfRule>
  </conditionalFormatting>
  <conditionalFormatting sqref="T18:Y18">
    <cfRule type="expression" dxfId="217" priority="212">
      <formula>ISBLANK($T$18)</formula>
    </cfRule>
  </conditionalFormatting>
  <conditionalFormatting sqref="T19">
    <cfRule type="expression" dxfId="216" priority="211">
      <formula>ISBLANK($T$19)</formula>
    </cfRule>
  </conditionalFormatting>
  <conditionalFormatting sqref="T20">
    <cfRule type="expression" dxfId="215" priority="210">
      <formula>ISBLANK($T$20)</formula>
    </cfRule>
  </conditionalFormatting>
  <conditionalFormatting sqref="T21:Y21">
    <cfRule type="expression" dxfId="214" priority="209">
      <formula>AND($T$20="No",ISBLANK($T$21))</formula>
    </cfRule>
  </conditionalFormatting>
  <conditionalFormatting sqref="O21:Y21">
    <cfRule type="expression" dxfId="213" priority="208">
      <formula>NOT($T$20="No")</formula>
    </cfRule>
  </conditionalFormatting>
  <conditionalFormatting sqref="G30:L30">
    <cfRule type="expression" dxfId="212" priority="142">
      <formula>ISBLANK($G$30)</formula>
    </cfRule>
  </conditionalFormatting>
  <conditionalFormatting sqref="G142:L142">
    <cfRule type="expression" dxfId="211" priority="116">
      <formula>ISBLANK($G$142)</formula>
    </cfRule>
  </conditionalFormatting>
  <conditionalFormatting sqref="T142:Y142">
    <cfRule type="expression" dxfId="210" priority="436">
      <formula>ISBLANK($T$142)</formula>
    </cfRule>
  </conditionalFormatting>
  <conditionalFormatting sqref="G161:L161">
    <cfRule type="expression" dxfId="209" priority="105">
      <formula>AND(NOT(ISBLANK($G$159)),ISBLANK($G$161))</formula>
    </cfRule>
  </conditionalFormatting>
  <conditionalFormatting sqref="B243:Z249">
    <cfRule type="expression" dxfId="208" priority="103">
      <formula>ISBLANK($B$243)</formula>
    </cfRule>
  </conditionalFormatting>
  <conditionalFormatting sqref="Z99">
    <cfRule type="expression" dxfId="207" priority="98">
      <formula>NOT($G$14="Yes")</formula>
    </cfRule>
  </conditionalFormatting>
  <conditionalFormatting sqref="G172:L172">
    <cfRule type="expression" dxfId="206" priority="94">
      <formula>ISBLANK($G$172)</formula>
    </cfRule>
  </conditionalFormatting>
  <conditionalFormatting sqref="G223:L223">
    <cfRule type="expression" dxfId="205" priority="75">
      <formula>ISBLANK($G$223)</formula>
    </cfRule>
  </conditionalFormatting>
  <conditionalFormatting sqref="G224:L224">
    <cfRule type="expression" dxfId="204" priority="74">
      <formula>ISBLANK($G$224)</formula>
    </cfRule>
  </conditionalFormatting>
  <conditionalFormatting sqref="G225:L225">
    <cfRule type="expression" dxfId="203" priority="73">
      <formula>ISBLANK($G$225)</formula>
    </cfRule>
  </conditionalFormatting>
  <conditionalFormatting sqref="G227:L227">
    <cfRule type="expression" dxfId="202" priority="72">
      <formula>ISBLANK($G$227)</formula>
    </cfRule>
  </conditionalFormatting>
  <conditionalFormatting sqref="G228:L228">
    <cfRule type="expression" dxfId="201" priority="71">
      <formula>ISBLANK($G$228)</formula>
    </cfRule>
  </conditionalFormatting>
  <conditionalFormatting sqref="G229:L229">
    <cfRule type="expression" dxfId="200" priority="70">
      <formula>ISBLANK($G$229)</formula>
    </cfRule>
  </conditionalFormatting>
  <conditionalFormatting sqref="M223:P223">
    <cfRule type="expression" dxfId="199" priority="1149">
      <formula>ISBLANK($M$223)</formula>
    </cfRule>
  </conditionalFormatting>
  <conditionalFormatting sqref="M224:P224">
    <cfRule type="expression" dxfId="198" priority="69">
      <formula>ISBLANK($M$224)</formula>
    </cfRule>
  </conditionalFormatting>
  <conditionalFormatting sqref="M225:P225">
    <cfRule type="expression" dxfId="197" priority="68">
      <formula>ISBLANK($M$225)</formula>
    </cfRule>
  </conditionalFormatting>
  <conditionalFormatting sqref="M227:P227">
    <cfRule type="expression" dxfId="196" priority="67">
      <formula>ISBLANK($M$227)</formula>
    </cfRule>
  </conditionalFormatting>
  <conditionalFormatting sqref="M228:P228">
    <cfRule type="expression" dxfId="195" priority="66">
      <formula>ISBLANK($M$228)</formula>
    </cfRule>
  </conditionalFormatting>
  <conditionalFormatting sqref="M229:P229">
    <cfRule type="expression" dxfId="194" priority="65">
      <formula>ISBLANK($M$229)</formula>
    </cfRule>
  </conditionalFormatting>
  <conditionalFormatting sqref="Q223:U223">
    <cfRule type="expression" dxfId="193" priority="1150">
      <formula>ISBLANK($Q$223)</formula>
    </cfRule>
  </conditionalFormatting>
  <conditionalFormatting sqref="Q224:U224">
    <cfRule type="expression" dxfId="192" priority="63">
      <formula>ISBLANK($Q$224)</formula>
    </cfRule>
  </conditionalFormatting>
  <conditionalFormatting sqref="Q225:U225">
    <cfRule type="expression" dxfId="191" priority="62">
      <formula>ISBLANK($Q$225)</formula>
    </cfRule>
  </conditionalFormatting>
  <conditionalFormatting sqref="Q227:U227">
    <cfRule type="expression" dxfId="190" priority="61">
      <formula>ISBLANK($Q$227)</formula>
    </cfRule>
  </conditionalFormatting>
  <conditionalFormatting sqref="Q228:U228">
    <cfRule type="expression" dxfId="189" priority="60">
      <formula>ISBLANK($Q$228)</formula>
    </cfRule>
  </conditionalFormatting>
  <conditionalFormatting sqref="Q229:U229">
    <cfRule type="expression" dxfId="188" priority="59">
      <formula>ISBLANK($Q$229)</formula>
    </cfRule>
  </conditionalFormatting>
  <conditionalFormatting sqref="G88:L88">
    <cfRule type="expression" dxfId="187" priority="57">
      <formula>ISBLANK($G$88)</formula>
    </cfRule>
  </conditionalFormatting>
  <conditionalFormatting sqref="G94:L94">
    <cfRule type="expression" dxfId="186" priority="56">
      <formula>ISBLANK($G$94)</formula>
    </cfRule>
  </conditionalFormatting>
  <conditionalFormatting sqref="G104:L104">
    <cfRule type="expression" dxfId="185" priority="55">
      <formula>ISBLANK($G$104)</formula>
    </cfRule>
  </conditionalFormatting>
  <conditionalFormatting sqref="G105:L105">
    <cfRule type="expression" dxfId="184" priority="54">
      <formula>ISBLANK($G$105)</formula>
    </cfRule>
  </conditionalFormatting>
  <conditionalFormatting sqref="G212:L212">
    <cfRule type="expression" dxfId="183" priority="27">
      <formula>ISBLANK($G$212)</formula>
    </cfRule>
    <cfRule type="expression" dxfId="182" priority="53">
      <formula>ISBLANK(#REF!)</formula>
    </cfRule>
  </conditionalFormatting>
  <conditionalFormatting sqref="G176:L176">
    <cfRule type="expression" dxfId="181" priority="34">
      <formula>ISBLANK($G$176)</formula>
    </cfRule>
  </conditionalFormatting>
  <conditionalFormatting sqref="G177:L177">
    <cfRule type="expression" dxfId="180" priority="33">
      <formula>ISBLANK($G$177)</formula>
    </cfRule>
  </conditionalFormatting>
  <conditionalFormatting sqref="G178:L178">
    <cfRule type="expression" dxfId="179" priority="32">
      <formula>ISBLANK($G$178)</formula>
    </cfRule>
  </conditionalFormatting>
  <conditionalFormatting sqref="G179:L179">
    <cfRule type="expression" dxfId="178" priority="31">
      <formula>ISBLANK($G$179)</formula>
    </cfRule>
  </conditionalFormatting>
  <conditionalFormatting sqref="G184:L184">
    <cfRule type="expression" dxfId="177" priority="30">
      <formula>ISBLANK($G$184)</formula>
    </cfRule>
  </conditionalFormatting>
  <conditionalFormatting sqref="G185:L185">
    <cfRule type="expression" dxfId="176" priority="29">
      <formula>ISBLANK($G$185)</formula>
    </cfRule>
  </conditionalFormatting>
  <conditionalFormatting sqref="G186:L186">
    <cfRule type="expression" dxfId="175" priority="28">
      <formula>ISBLANK($G$186)</formula>
    </cfRule>
  </conditionalFormatting>
  <conditionalFormatting sqref="G215:L215">
    <cfRule type="expression" dxfId="174" priority="26">
      <formula>ISBLANK($G$215)</formula>
    </cfRule>
  </conditionalFormatting>
  <conditionalFormatting sqref="G216:L216">
    <cfRule type="expression" dxfId="173" priority="25">
      <formula>ISBLANK($G$216)</formula>
    </cfRule>
  </conditionalFormatting>
  <conditionalFormatting sqref="G217:L217">
    <cfRule type="expression" dxfId="172" priority="24">
      <formula>ISBLANK($G$217)</formula>
    </cfRule>
  </conditionalFormatting>
  <conditionalFormatting sqref="G218:L218">
    <cfRule type="expression" dxfId="171" priority="23">
      <formula>ISBLANK($G$218)</formula>
    </cfRule>
  </conditionalFormatting>
  <conditionalFormatting sqref="G219:L219">
    <cfRule type="expression" dxfId="170" priority="22">
      <formula>ISBLANK($G$219)</formula>
    </cfRule>
  </conditionalFormatting>
  <conditionalFormatting sqref="G220:L220">
    <cfRule type="expression" dxfId="169" priority="21">
      <formula>ISBLANK($G$220)</formula>
    </cfRule>
  </conditionalFormatting>
  <conditionalFormatting sqref="M215:P215">
    <cfRule type="expression" dxfId="168" priority="64">
      <formula>ISBLANK($M$215)</formula>
    </cfRule>
  </conditionalFormatting>
  <conditionalFormatting sqref="M216:P216">
    <cfRule type="expression" dxfId="167" priority="20">
      <formula>ISBLANK($M$216)</formula>
    </cfRule>
  </conditionalFormatting>
  <conditionalFormatting sqref="M217:P217">
    <cfRule type="expression" dxfId="166" priority="19">
      <formula>ISBLANK($M$217)</formula>
    </cfRule>
  </conditionalFormatting>
  <conditionalFormatting sqref="M218:P218">
    <cfRule type="expression" dxfId="165" priority="18">
      <formula>ISBLANK($M$218)</formula>
    </cfRule>
  </conditionalFormatting>
  <conditionalFormatting sqref="M219:P219">
    <cfRule type="expression" dxfId="164" priority="17">
      <formula>ISBLANK($M$219)</formula>
    </cfRule>
  </conditionalFormatting>
  <conditionalFormatting sqref="M220:P220">
    <cfRule type="expression" dxfId="163" priority="16">
      <formula>ISBLANK($M$220)</formula>
    </cfRule>
  </conditionalFormatting>
  <conditionalFormatting sqref="Q215:U215">
    <cfRule type="expression" dxfId="162" priority="58">
      <formula>ISBLANK($Q$215)</formula>
    </cfRule>
  </conditionalFormatting>
  <conditionalFormatting sqref="Q216:U216">
    <cfRule type="expression" dxfId="161" priority="14">
      <formula>ISBLANK($Q$216)</formula>
    </cfRule>
  </conditionalFormatting>
  <conditionalFormatting sqref="Q217:U217">
    <cfRule type="expression" dxfId="160" priority="13">
      <formula>ISBLANK($Q$217)</formula>
    </cfRule>
  </conditionalFormatting>
  <conditionalFormatting sqref="Q218:U218">
    <cfRule type="expression" dxfId="159" priority="12">
      <formula>ISBLANK($Q$218)</formula>
    </cfRule>
  </conditionalFormatting>
  <conditionalFormatting sqref="Q219:U219">
    <cfRule type="expression" dxfId="158" priority="11">
      <formula>ISBLANK($Q$219)</formula>
    </cfRule>
  </conditionalFormatting>
  <conditionalFormatting sqref="Q220:U220">
    <cfRule type="expression" dxfId="157" priority="10">
      <formula>ISBLANK($Q$220)</formula>
    </cfRule>
  </conditionalFormatting>
  <conditionalFormatting sqref="G181:L181">
    <cfRule type="expression" dxfId="156" priority="8">
      <formula>ISBLANK($G$181)</formula>
    </cfRule>
  </conditionalFormatting>
  <conditionalFormatting sqref="B218:U220">
    <cfRule type="expression" dxfId="155" priority="3">
      <formula>OR(ISBLANK($G$209),$G$209=$M$183)</formula>
    </cfRule>
  </conditionalFormatting>
  <conditionalFormatting sqref="G7:L7">
    <cfRule type="expression" dxfId="154" priority="1">
      <formula>ISBLANK($G$7)</formula>
    </cfRule>
  </conditionalFormatting>
  <dataValidations count="52">
    <dataValidation type="list" allowBlank="1" showErrorMessage="1" promptTitle="Factfind" prompt="DD/MM/YYYY - If there are multiple factfinds available, please input the date of the most recently updated version." sqref="G26:L26" xr:uid="{D1955D22-3227-4E2F-A9A4-A062EA1097E6}">
      <formula1>YNU</formula1>
    </dataValidation>
    <dataValidation operator="greaterThanOrEqual" allowBlank="1" showInputMessage="1" showErrorMessage="1" sqref="P75:T79" xr:uid="{09E313F5-B95B-4C2B-8200-9B4C597F3AE2}"/>
    <dataValidation type="date" allowBlank="1" showInputMessage="1" showErrorMessage="1" promptTitle="Date of causation review" prompt="DD/MM/YYYY - This is the date that QA commences its causation review of your assessment and the advice." sqref="G19:L19" xr:uid="{6FA9CE84-5F19-4E68-BBAE-388C166A324D}">
      <formula1>29221</formula1>
      <formula2>TODAY()</formula2>
    </dataValidation>
    <dataValidation type="list" allowBlank="1" showInputMessage="1" showErrorMessage="1" sqref="U253:Z253 U264:Z264" xr:uid="{54129B9E-9335-4EAA-9973-1CC3410EE2C0}">
      <formula1>InfoRating</formula1>
    </dataValidation>
    <dataValidation type="list" operator="greaterThanOrEqual" allowBlank="1" showErrorMessage="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95:L195" xr:uid="{E577CF78-BA5A-4FAC-84CD-E0C0C390ADE9}">
      <formula1>DCPension</formula1>
    </dataValidation>
    <dataValidation type="date" operator="greaterThanOrEqual" allowBlank="1" showInputMessage="1" showErrorMessage="1" sqref="U75:Y79 G180:L180" xr:uid="{D6E9B3C2-B63E-458C-AE2D-EB7C0DB38111}">
      <formula1>1</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71:L171" xr:uid="{06A37A4A-B640-4226-A3D4-B166DC0B5171}">
      <formula1>OneTen</formula1>
    </dataValidation>
    <dataValidation type="date" operator="greaterThanOrEqual" allowBlank="1" showErrorMessage="1" promptTitle="Date of advice" prompt="DD/MM/YYYY - This is typically recorded in the suitability report or in a covering letter that accompanies the suitability report." sqref="G160:L160 T140:Y140" xr:uid="{81F88EE7-26DF-401C-8D5B-EBDF15B0177D}">
      <formula1>1</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41:L141 T141:Y141" xr:uid="{9321F1FF-556B-4625-947D-0D8E39375690}">
      <formula1>StatePension</formula1>
    </dataValidation>
    <dataValidation type="whole"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201:L201" xr:uid="{970F1269-6B79-4EF3-BDA2-C0FA06A6D8C0}">
      <formula1>0</formula1>
    </dataValidation>
    <dataValidation type="decimal" operator="greaterThanOrEqual" allowBlank="1" showInputMessage="1" showErrorMessage="1" sqref="G139:L139 T139:Y139 G146:L146 T146:Y146 T179:Y182 T209:Y209 T211:Y211 G209:L209 T143 G143 G215:U220" xr:uid="{EDE5F339-71D2-4FAF-8DB1-C9B00587F8CD}">
      <formula1>0</formula1>
    </dataValidation>
    <dataValidation type="decimal"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T142:Y142 T123:Y123 G123:L123 T118:Y118 T135:Y135 G189:G190 G202:G203 G135:L135 G118:L118 G142:L142 H202:L202 G223:U224 G227:U228" xr:uid="{4CBD1199-40DA-4BF4-9D30-EE157A0CBE49}">
      <formula1>0</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14:L114 T114:Y114" xr:uid="{16EA4736-8AAA-4CD7-9C1A-F8B4428249D4}">
      <formula1>Frequency</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56:L56 T56:Y56 G111:L111 G164:L164 G199:L199 T195:Y195 G72:L73 G89:L89 G95:L95 W192 Z192 T198 G197:L197 G172:L172" xr:uid="{14E094FD-177E-45BB-90AD-364B6F111236}">
      <formula1>YesNo</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57:L57 T57:Y57" xr:uid="{21A32D63-1CF8-44CB-8E68-211B426F932D}">
      <formula1>Health</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55:L55 T55:Y55" xr:uid="{620025B3-8189-467C-ADA6-7111240A5526}">
      <formula1>Tax</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54:L54 T54:Y54" xr:uid="{BA98BC3C-46AA-4A48-AFE9-7CDF5AC22626}">
      <formula1>Employed</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53:L53 T53:Y53" xr:uid="{331E74E4-CB2C-4A1C-B9B0-C19D4DAB1F65}">
      <formula1>Marital</formula1>
    </dataValidation>
    <dataValidation type="list"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47:L47 G225:L225 G229:L229" xr:uid="{2215D794-B4C2-4646-8F4F-7B15421390C5}">
      <formula1>SingJoin</formula1>
    </dataValidation>
    <dataValidation type="list" allowBlank="1" showErrorMessage="1" promptTitle="Factfind" prompt="DD/MM/YYYY - If there are multiple factfinds available, please input the date of the most recently updated version." sqref="G27:L27" xr:uid="{280345CC-C2AF-41D3-81E0-371BD4795F42}">
      <formula1>RecScheme</formula1>
    </dataValidation>
    <dataValidation type="list" allowBlank="1" showErrorMessage="1" promptTitle="Factfind" prompt="DD/MM/YYYY - If there are multiple factfinds available, please input the date of the most recently updated version." sqref="G28:L28" xr:uid="{C839EC82-18A3-432E-BE59-12C19F28B55F}">
      <formula1>YesNo</formula1>
    </dataValidation>
    <dataValidation operator="greaterThanOrEqual" allowBlank="1" showErrorMessage="1" promptTitle="Factfind" prompt="DD/MM/YYYY - If there are multiple factfinds available, please input the date of the most recently updated version." sqref="M33:N33 P32:Y32 G34:L37" xr:uid="{83F2322B-38FE-4DDE-B657-5060863FC532}"/>
    <dataValidation type="list" allowBlank="1" showInputMessage="1" showErrorMessage="1" sqref="T26" xr:uid="{6A9FEB23-4814-4B62-8A13-67A2205BE19D}">
      <formula1>Introducer</formula1>
    </dataValidation>
    <dataValidation type="decimal" operator="greaterThanOrEqual" allowBlank="1" showErrorMessage="1" promptTitle="Factfind" prompt="DD/MM/YYYY - If there are multiple factfinds available, please input the date of the most recently updated version." sqref="G30:L33" xr:uid="{4691ADDA-68EE-4DB8-AC5B-4B3373E460E3}">
      <formula1>0</formula1>
    </dataValidation>
    <dataValidation type="list" allowBlank="1" showErrorMessage="1" promptTitle="Factfind" prompt="DD/MM/YYYY - If there are multiple factfinds available, please input the date of the most recently updated version." sqref="G29" xr:uid="{D0567CF9-EA0D-4CDB-8475-2198C5F3125A}">
      <formula1>Charging</formula1>
    </dataValidation>
    <dataValidation type="list" allowBlank="1" showErrorMessage="1" promptTitle="Factfind" prompt="DD/MM/YYYY - If there are multiple factfinds available, please input the date of the most recently updated version." sqref="G25:L25" xr:uid="{5EF0F122-9858-458A-B3E2-19D28F154B7C}">
      <formula1>TransferRemain</formula1>
    </dataValidation>
    <dataValidation type="date" allowBlank="1" showInputMessage="1" showErrorMessage="1" promptTitle="Date of QA review" prompt="DD/MM/YYYY - This is the date that QA commences its review of your assessment and the advice." sqref="G16:L16" xr:uid="{F8CE7029-BE16-402C-838F-F52B44E4763C}">
      <formula1>29221</formula1>
      <formula2>TODAY()</formula2>
    </dataValidation>
    <dataValidation type="list" allowBlank="1" showInputMessage="1" showErrorMessage="1" sqref="G14:L14" xr:uid="{E32D524A-2A3C-4476-98C3-73CB6C25B4A9}">
      <formula1>Yesblank</formula1>
    </dataValidation>
    <dataValidation type="date" allowBlank="1" showInputMessage="1" showErrorMessage="1" promptTitle="Date of FCA review" prompt="DD/MM/YYYY - This is the date that you commence your review of the advice." sqref="G12:L12" xr:uid="{D79B032A-B1ED-4C4E-9FBC-2CDD97AD24A6}">
      <formula1>29221</formula1>
      <formula2>TODAY()</formula2>
    </dataValidation>
    <dataValidation type="list" allowBlank="1" showInputMessage="1" showErrorMessage="1" sqref="G17 Z84 Z100 Z109 Z128 Z168 T25 Z45 Z69 T20 W128 W168 W100 W206 Z206 G62:L62 T62:Y62 W45 W69 W84 W109" xr:uid="{2D58E3B1-38B8-4C44-99C6-9ED2278DA9E6}">
      <formula1>YesNo</formula1>
    </dataValidation>
    <dataValidation type="date" operator="greaterThanOrEqual" allowBlank="1" showInputMessage="1" showErrorMessage="1" promptTitle="Date of birth" prompt="DD/MM/YYYY - This is typically recorded in the suitability report or in a covering letter that accompanies the suitability report." sqref="T52:Y52" xr:uid="{4F9B2091-7A6C-4D29-9048-1BE1680E2A4E}">
      <formula1>1</formula1>
    </dataValidation>
    <dataValidation operator="greaterThanOrEqual"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73:G174 G50:L51 T50:Y51 G90:G91 G148:L149 G115:L115 T148:Y149 T113:Y113 G157:L158 G120 G112:L113 T115:Y115 T120 T58:Y58 G96:G99 B226:L226 G58:L58 G198:L198 G204:L204 G200:L200 G93:G94 G87:G88 H80:L80 G41:L41 G231 G74:G81 H98:L99 H107:L107 H166:L166 G165:G166 G82:L82 G196:L196 G103 G105:G107 G104:L104 G235 T197 T196:Y196" xr:uid="{ED971E1A-5896-4BD9-81AA-37555752C5EC}"/>
    <dataValidation allowBlank="1" showErrorMessage="1" promptTitle="Date of FCA review" prompt="DD/MM/YYYY - This is typically recorded in the suitability report or in a covering letter that accompanies the suitability report." sqref="G18" xr:uid="{FC778B64-F1DC-4E25-8D6F-D58587B3437F}"/>
    <dataValidation allowBlank="1" showErrorMessage="1" promptTitle="Factfind" prompt="DD/MM/YYYY - If there are multiple factfinds available, please input the date of the most recently updated version." sqref="G44:L44 G274:L280 G191:L191 G108:L108 G167:L167 G46:L46 T49 G48:G49 H48:L48 G85:L86 G92:L92 G101:L102 G83:L83 T138:Y138 G193:L194 G207:L210 G238:L239 G252:L252 G254:L254 G110:L110 G127:L127 G265:L265 G70:L71 G169:L170 G65 G67:L68 G137:L138 G129:L130 G205:L205 G221:L221 G175:L175" xr:uid="{9214ADFD-04A1-4F67-9D06-63D8218BE3CF}"/>
    <dataValidation type="date" allowBlank="1" showInputMessage="1" showErrorMessage="1" sqref="M12" xr:uid="{EAF29C2F-2612-4493-9243-953F16E60CF9}">
      <formula1>36526</formula1>
      <formula2>TODAY()</formula2>
    </dataValidation>
    <dataValidation type="date" allowBlank="1" showInputMessage="1" showErrorMessage="1" sqref="F44 F191 F108 F167 F46 F48:F49 S49 F85:F86 F92 F101:F102 F24:F26 F83 F67:F68 S138 F193:F194 F207:F210 F238:F239 F252 F254 F110 F127 F70:F71 F274:F280 F265 F28 F169:F170 F129:F130 F137:F138 F205 F221 F175" xr:uid="{F19613AA-0F20-40F1-BA64-CF746B005B99}">
      <formula1>42005</formula1>
      <formula2>43831</formula2>
    </dataValidation>
    <dataValidation type="list" allowBlank="1" showInputMessage="1" showErrorMessage="1" sqref="T14" xr:uid="{E18C0569-CDB2-4164-93C0-9738E4CD8D69}">
      <formula1>IndRest</formula1>
    </dataValidation>
    <dataValidation type="whole" allowBlank="1" showInputMessage="1" showErrorMessage="1" sqref="T12 T28" xr:uid="{8066677E-0DF8-4370-AEC0-F013749B5B38}">
      <formula1>100000</formula1>
      <formula2>1000000</formula2>
    </dataValidation>
    <dataValidation type="date" allowBlank="1" showInputMessage="1" showErrorMessage="1" promptTitle="Date of advice" prompt="DD/MM/YYYY - This is typically recorded in the suitability report or in a covering letter that accompanies the suitability report." sqref="G23:L23" xr:uid="{FADE5851-FA4A-494F-A67B-89CB6FB815F5}">
      <formula1>29221</formula1>
      <formula2>TODAY()</formula2>
    </dataValidation>
    <dataValidation type="date" allowBlank="1" showInputMessage="1" showErrorMessage="1" promptTitle="KYC" prompt="DD/MM/YYYY - You shold select the date of the most recent KYC at the time of the advice." sqref="G24:L24" xr:uid="{152C5AF8-B531-4ACA-9041-B8E0C5DB10B3}">
      <formula1>29221</formula1>
      <formula2>TODAY()</formula2>
    </dataValidation>
    <dataValidation type="decimal" operator="greaterThanOrEqual" allowBlank="1" showErrorMessage="1" promptTitle="Date of advice" prompt="DD/MM/YYYY - This is typically recorded in the suitability report or in a covering letter that accompanies the suitability report." sqref="G116:L117 G119:L119 G121:L122 G124:L124 T116:Y117 T119:Y119 T121:Y122 T124:Y124 G159:L159 G162:L163 G213:L213 T150:Y155 G150:L155 T131:Y134 G131:L134 G180:L180" xr:uid="{4542B141-4A55-48C7-9853-D2D07BC67F86}">
      <formula1>0</formula1>
    </dataValidation>
    <dataValidation type="list" allowBlank="1" errorTitle="ADVICE NOT IN SCOPE OF THIS TOOL" error="Please use alternative pre MiFID II compliant IAAT for advice delivered before 3 January 2018." promptTitle="Date of advice" prompt="DD/MM/YYYY - This is typically recorded in the suitability report or in a covering letter that accompanies the suitability report." sqref="G161:L161" xr:uid="{595433B8-6E54-4033-A3C1-DECC5520F937}">
      <formula1>TypeMort</formula1>
    </dataValidation>
    <dataValidation type="list" allowBlank="1" showInputMessage="1" showErrorMessage="1" sqref="M225:U225 M229:U229" xr:uid="{2E3A8B18-7826-4614-A882-5E2500EC2CDF}">
      <formula1>SingJoin</formula1>
    </dataValidation>
    <dataValidation type="list" operator="greaterThanOrEqual" allowBlank="1" showInputMessage="1" showErrorMessage="1" sqref="G176:L177 G185:L185" xr:uid="{1F4DAE65-3765-4821-86FB-12FADD8FCC96}">
      <formula1>YesNo</formula1>
    </dataValidation>
    <dataValidation type="list" operator="greaterThanOrEqual" allowBlank="1" showInputMessage="1" showErrorMessage="1" sqref="G178:L178" xr:uid="{ECF71008-1DCD-4A74-AD6D-D15E82D45133}">
      <formula1>TtC</formula1>
    </dataValidation>
    <dataValidation type="date" operator="greaterThanOrEqual" allowBlank="1" showErrorMessage="1" promptTitle="Date of advice" prompt="DD/MM/YYYY - This is typically recorded in the suitability report or in a covering letter that accompanies the suitability report." sqref="G179:L179" xr:uid="{F3DD03FA-1AA4-4314-B006-92F9C061C53A}">
      <formula1>42370</formula1>
    </dataValidation>
    <dataValidation type="whole" operator="lessThanOrEqual" allowBlank="1" showInputMessage="1" showErrorMessage="1" sqref="G184:L184" xr:uid="{61E037A0-AE80-4896-9F37-3D9FC33E83E0}">
      <formula1>60</formula1>
    </dataValidation>
    <dataValidation type="list" operator="greaterThanOrEqual" allowBlank="1" showErrorMessage="1" promptTitle="Date of advice" prompt="DD/MM/YYYY - This is typically recorded in the suitability report or in a covering letter that accompanies the suitability report." sqref="G212:L212" xr:uid="{74F47723-5CF0-45A2-B8BC-897094361E9F}">
      <formula1>Comparator</formula1>
    </dataValidation>
    <dataValidation type="date" allowBlank="1" showInputMessage="1" showErrorMessage="1" promptTitle="Date of birth" prompt="DD/MM/YYYY - This is typically recorded in the suitability report or in a covering letter that accompanies the suitability report." sqref="G52:L52" xr:uid="{DAD05DA7-6BF6-49F4-95B2-79026C863144}">
      <formula1>1</formula1>
      <formula2>TODAY()</formula2>
    </dataValidation>
    <dataValidation type="date" operator="greaterThanOrEqual" allowBlank="1" showErrorMessage="1" errorTitle="A" promptTitle="Date of advice" prompt="DD/MM/YYYY - This is typically recorded in the suitability report or in a covering letter that accompanies the suitability report." sqref="G140:L140" xr:uid="{8509EF5D-BF5A-40F5-8589-8F946FC5DD5E}">
      <formula1>1</formula1>
    </dataValidation>
    <dataValidation type="date" operator="greaterThanOrEqual" allowBlank="1" showInputMessage="1" showErrorMessage="1" sqref="G182:L182 G183:L183" xr:uid="{3473378B-D4D7-4DC5-AFCE-AECB320B70E6}">
      <formula1>29221</formula1>
    </dataValidation>
    <dataValidation type="date" operator="greaterThanOrEqual" allowBlank="1" showInputMessage="1" showErrorMessage="1" sqref="G181:L181 G186:L186" xr:uid="{DF11FB52-A649-438F-91A3-5B336652051E}">
      <formula1>14611</formula1>
    </dataValidation>
  </dataValidations>
  <hyperlinks>
    <hyperlink ref="Z12" r:id="rId1" xr:uid="{D7A657F0-201E-4EB6-AC8A-4ED0246FC6A5}"/>
    <hyperlink ref="Z28" r:id="rId2" xr:uid="{61667EF9-326F-43B2-B760-E5DFAA85D9C7}"/>
    <hyperlink ref="Z19" r:id="rId3" xr:uid="{84411097-1DE8-43C4-931F-3EF2B17EE246}"/>
  </hyperlinks>
  <pageMargins left="0.70866141732283472" right="0.70866141732283472" top="0.74803149606299213" bottom="0.74803149606299213" header="0.31496062992125984" footer="0.31496062992125984"/>
  <pageSetup paperSize="9" scale="61" fitToHeight="10" orientation="landscape" r:id="rId4"/>
  <extLst>
    <ext xmlns:x14="http://schemas.microsoft.com/office/spreadsheetml/2009/9/main" uri="{78C0D931-6437-407d-A8EE-F0AAD7539E65}">
      <x14:conditionalFormattings>
        <x14:conditionalFormatting xmlns:xm="http://schemas.microsoft.com/office/excel/2006/main">
          <x14:cfRule type="expression" priority="296" id="{BF90C4D0-CF54-4D7D-A30C-B97B75AF4669}">
            <xm:f>$U$253=Validations!$V$3</xm:f>
            <x14:dxf>
              <fill>
                <patternFill>
                  <bgColor rgb="FFFFFF00"/>
                </patternFill>
              </fill>
            </x14:dxf>
          </x14:cfRule>
          <xm:sqref>U253:Z253</xm:sqref>
        </x14:conditionalFormatting>
        <x14:conditionalFormatting xmlns:xm="http://schemas.microsoft.com/office/excel/2006/main">
          <x14:cfRule type="expression" priority="366" id="{6B5D5A92-D2A3-403A-96AC-7BF9F4A38A69}">
            <xm:f>$U$264=Validations!$V$3</xm:f>
            <x14:dxf>
              <fill>
                <patternFill>
                  <bgColor rgb="FFFFFF00"/>
                </patternFill>
              </fill>
            </x14:dxf>
          </x14:cfRule>
          <xm:sqref>U264:Z264</xm:sqref>
        </x14:conditionalFormatting>
        <x14:conditionalFormatting xmlns:xm="http://schemas.microsoft.com/office/excel/2006/main">
          <x14:cfRule type="expression" priority="355" id="{06178567-072E-48A8-B754-BEEA10DF919C}">
            <xm:f>$W$45=Validations!$B$3</xm:f>
            <x14:dxf>
              <fill>
                <patternFill>
                  <bgColor rgb="FFFF6600"/>
                </patternFill>
              </fill>
            </x14:dxf>
          </x14:cfRule>
          <x14:cfRule type="expression" priority="365" id="{7BAF2B93-CCEA-47B1-A070-F9D26CE10049}">
            <xm:f>$W$45=Validations!$B$2</xm:f>
            <x14:dxf>
              <fill>
                <patternFill>
                  <bgColor rgb="FF92D050"/>
                </patternFill>
              </fill>
            </x14:dxf>
          </x14:cfRule>
          <xm:sqref>W45</xm:sqref>
        </x14:conditionalFormatting>
        <x14:conditionalFormatting xmlns:xm="http://schemas.microsoft.com/office/excel/2006/main">
          <x14:cfRule type="expression" priority="354" id="{0702321F-9117-4BDA-903C-7EDAD552F1F8}">
            <xm:f>$W$69=Validations!$B$3</xm:f>
            <x14:dxf>
              <fill>
                <patternFill>
                  <bgColor rgb="FFFF6600"/>
                </patternFill>
              </fill>
            </x14:dxf>
          </x14:cfRule>
          <x14:cfRule type="expression" priority="364" id="{D73467F8-B2BA-4B73-BCAA-3BA51331E774}">
            <xm:f>$W$69=Validations!$B$2</xm:f>
            <x14:dxf>
              <fill>
                <patternFill>
                  <bgColor rgb="FF92D050"/>
                </patternFill>
              </fill>
            </x14:dxf>
          </x14:cfRule>
          <xm:sqref>W69</xm:sqref>
        </x14:conditionalFormatting>
        <x14:conditionalFormatting xmlns:xm="http://schemas.microsoft.com/office/excel/2006/main">
          <x14:cfRule type="expression" priority="353" id="{2998B4DC-6E84-4C54-9BE8-E616411868EB}">
            <xm:f>$W$84=Validations!$B$3</xm:f>
            <x14:dxf>
              <fill>
                <patternFill>
                  <bgColor rgb="FFFF6600"/>
                </patternFill>
              </fill>
            </x14:dxf>
          </x14:cfRule>
          <x14:cfRule type="expression" priority="363" id="{6DCD7FBA-F641-4079-9A15-E6EF5F31ED04}">
            <xm:f>$W$84=Validations!$B$2</xm:f>
            <x14:dxf>
              <fill>
                <patternFill>
                  <bgColor rgb="FF92D050"/>
                </patternFill>
              </fill>
            </x14:dxf>
          </x14:cfRule>
          <xm:sqref>W84</xm:sqref>
        </x14:conditionalFormatting>
        <x14:conditionalFormatting xmlns:xm="http://schemas.microsoft.com/office/excel/2006/main">
          <x14:cfRule type="expression" priority="351" id="{8861AF0F-7AFE-477C-AABB-A1E4BAD03446}">
            <xm:f>$W$100=Validations!$B$3</xm:f>
            <x14:dxf>
              <fill>
                <patternFill>
                  <bgColor rgb="FFFF6600"/>
                </patternFill>
              </fill>
            </x14:dxf>
          </x14:cfRule>
          <x14:cfRule type="expression" priority="361" id="{EB465F77-D681-44D5-B2CC-11422100BCEC}">
            <xm:f>$W$100=Validations!$B$2</xm:f>
            <x14:dxf>
              <fill>
                <patternFill>
                  <bgColor rgb="FF92D050"/>
                </patternFill>
              </fill>
            </x14:dxf>
          </x14:cfRule>
          <xm:sqref>W100</xm:sqref>
        </x14:conditionalFormatting>
        <x14:conditionalFormatting xmlns:xm="http://schemas.microsoft.com/office/excel/2006/main">
          <x14:cfRule type="expression" priority="350" id="{561B5C36-E79E-4C4D-8785-3C1473FF5DDB}">
            <xm:f>$W$109=Validations!$B$3</xm:f>
            <x14:dxf>
              <fill>
                <patternFill>
                  <bgColor rgb="FFFF6600"/>
                </patternFill>
              </fill>
            </x14:dxf>
          </x14:cfRule>
          <x14:cfRule type="expression" priority="360" id="{FAE7767F-9247-4373-8FCF-B9047804608D}">
            <xm:f>$W$109=Validations!$B$2</xm:f>
            <x14:dxf>
              <fill>
                <patternFill>
                  <bgColor rgb="FF92D050"/>
                </patternFill>
              </fill>
            </x14:dxf>
          </x14:cfRule>
          <xm:sqref>W109</xm:sqref>
        </x14:conditionalFormatting>
        <x14:conditionalFormatting xmlns:xm="http://schemas.microsoft.com/office/excel/2006/main">
          <x14:cfRule type="expression" priority="349" id="{E94D2421-367A-464C-B9CE-FED354F1FD88}">
            <xm:f>$W$128=Validations!$B$3</xm:f>
            <x14:dxf>
              <fill>
                <patternFill>
                  <bgColor rgb="FFFF6600"/>
                </patternFill>
              </fill>
            </x14:dxf>
          </x14:cfRule>
          <x14:cfRule type="expression" priority="359" id="{A1B0DC7A-123B-4660-855A-228D3C997DD5}">
            <xm:f>$W$128=Validations!$B$2</xm:f>
            <x14:dxf>
              <fill>
                <patternFill>
                  <bgColor rgb="FF92D050"/>
                </patternFill>
              </fill>
            </x14:dxf>
          </x14:cfRule>
          <xm:sqref>W128</xm:sqref>
        </x14:conditionalFormatting>
        <x14:conditionalFormatting xmlns:xm="http://schemas.microsoft.com/office/excel/2006/main">
          <x14:cfRule type="expression" priority="348" id="{4973E09D-DE61-4727-A038-1F0484DB8000}">
            <xm:f>$W$168=Validations!$B$3</xm:f>
            <x14:dxf>
              <fill>
                <patternFill>
                  <bgColor rgb="FFFF6600"/>
                </patternFill>
              </fill>
            </x14:dxf>
          </x14:cfRule>
          <x14:cfRule type="expression" priority="358" id="{1191C7C5-D04C-4CC8-9CA5-15109D947A78}">
            <xm:f>$W$168=Validations!$B$2</xm:f>
            <x14:dxf>
              <fill>
                <patternFill>
                  <bgColor rgb="FF92D050"/>
                </patternFill>
              </fill>
            </x14:dxf>
          </x14:cfRule>
          <xm:sqref>W168</xm:sqref>
        </x14:conditionalFormatting>
        <x14:conditionalFormatting xmlns:xm="http://schemas.microsoft.com/office/excel/2006/main">
          <x14:cfRule type="expression" priority="347" id="{0B7C4FC1-130A-48BA-807B-16087591AC3D}">
            <xm:f>$W$192=Validations!$B$3</xm:f>
            <x14:dxf>
              <fill>
                <patternFill>
                  <bgColor rgb="FFFF6600"/>
                </patternFill>
              </fill>
            </x14:dxf>
          </x14:cfRule>
          <x14:cfRule type="expression" priority="357" id="{61F96EBD-D357-4B24-B68A-91C5E923CF1E}">
            <xm:f>$W$192=Validations!$B$2</xm:f>
            <x14:dxf>
              <fill>
                <patternFill>
                  <bgColor rgb="FF92D050"/>
                </patternFill>
              </fill>
            </x14:dxf>
          </x14:cfRule>
          <xm:sqref>W192</xm:sqref>
        </x14:conditionalFormatting>
        <x14:conditionalFormatting xmlns:xm="http://schemas.microsoft.com/office/excel/2006/main">
          <x14:cfRule type="expression" priority="346" id="{D65DED0B-54A9-4131-9194-2FD3F21F12DF}">
            <xm:f>$W$206=Validations!$B$3</xm:f>
            <x14:dxf>
              <fill>
                <patternFill>
                  <bgColor rgb="FFFF6600"/>
                </patternFill>
              </fill>
            </x14:dxf>
          </x14:cfRule>
          <x14:cfRule type="expression" priority="356" id="{AF299265-CDD7-444D-AD7C-F2E9E7456DD8}">
            <xm:f>$W$206=Validations!$B$2</xm:f>
            <x14:dxf>
              <fill>
                <patternFill>
                  <bgColor rgb="FF92D050"/>
                </patternFill>
              </fill>
            </x14:dxf>
          </x14:cfRule>
          <xm:sqref>W206</xm:sqref>
        </x14:conditionalFormatting>
        <x14:conditionalFormatting xmlns:xm="http://schemas.microsoft.com/office/excel/2006/main">
          <x14:cfRule type="expression" priority="125" id="{5B541D4F-7F10-4657-A3A8-3149908A4913}">
            <xm:f>NOT($G$14=Validations!$A$2)</xm:f>
            <x14:dxf>
              <fill>
                <patternFill>
                  <bgColor theme="0" tint="-0.24994659260841701"/>
                </patternFill>
              </fill>
            </x14:dxf>
          </x14:cfRule>
          <xm:sqref>B266:B267 B265:Z266 B264:M264 U264:Z264</xm:sqref>
        </x14:conditionalFormatting>
        <x14:conditionalFormatting xmlns:xm="http://schemas.microsoft.com/office/excel/2006/main">
          <x14:cfRule type="expression" priority="502" id="{22BF4703-D29E-437C-B599-41975C900917}">
            <xm:f>$U$253=Validations!$V$4</xm:f>
            <x14:dxf>
              <fill>
                <patternFill>
                  <bgColor rgb="FF92D050"/>
                </patternFill>
              </fill>
            </x14:dxf>
          </x14:cfRule>
          <x14:cfRule type="expression" priority="503" id="{58F75EAD-544E-4CEF-B9D2-7068B8699204}">
            <xm:f>$U$253=Validations!$V$2</xm:f>
            <x14:dxf>
              <fill>
                <patternFill>
                  <bgColor rgb="FFFF6600"/>
                </patternFill>
              </fill>
            </x14:dxf>
          </x14:cfRule>
          <xm:sqref>U253:Z253</xm:sqref>
        </x14:conditionalFormatting>
        <x14:conditionalFormatting xmlns:xm="http://schemas.microsoft.com/office/excel/2006/main">
          <x14:cfRule type="expression" priority="504" id="{885A24DA-7CAB-4AB4-9B62-90238FCFC15C}">
            <xm:f>$U$264=Validations!$V$4</xm:f>
            <x14:dxf>
              <fill>
                <patternFill>
                  <bgColor rgb="FF92D050"/>
                </patternFill>
              </fill>
            </x14:dxf>
          </x14:cfRule>
          <x14:cfRule type="expression" priority="505" id="{0F1B5A55-0363-4EC1-A7E9-2D7DE053EB61}">
            <xm:f>$U$264=Validations!$V$2</xm:f>
            <x14:dxf>
              <fill>
                <patternFill>
                  <bgColor rgb="FFFF6600"/>
                </patternFill>
              </fill>
            </x14:dxf>
          </x14:cfRule>
          <xm:sqref>U264:Z264</xm:sqref>
        </x14:conditionalFormatting>
        <x14:conditionalFormatting xmlns:xm="http://schemas.microsoft.com/office/excel/2006/main">
          <x14:cfRule type="expression" priority="506" id="{CC672347-614E-4783-88BD-E8A1EBA7CCFB}">
            <xm:f>NOT(OR($U$251=Validations!$V$2,$U$251=Validations!$V$4))</xm:f>
            <x14:dxf>
              <fill>
                <patternFill>
                  <bgColor rgb="FF7030A0"/>
                </patternFill>
              </fill>
            </x14:dxf>
          </x14:cfRule>
          <x14:cfRule type="expression" priority="507" id="{E3D931DD-7B7F-46B5-82EB-D077CED3F0A9}">
            <xm:f>$U$251=Validations!$V$4</xm:f>
            <x14:dxf>
              <fill>
                <patternFill>
                  <bgColor rgb="FF92D050"/>
                </patternFill>
              </fill>
            </x14:dxf>
          </x14:cfRule>
          <x14:cfRule type="expression" priority="508" id="{7039AE9F-C8F5-44C8-B2AC-4108EB8317B6}">
            <xm:f>$U$251=Validations!$V$2</xm:f>
            <x14:dxf>
              <fill>
                <patternFill>
                  <bgColor rgb="FFFF6600"/>
                </patternFill>
              </fill>
            </x14:dxf>
          </x14:cfRule>
          <xm:sqref>U251:Z251</xm:sqref>
        </x14:conditionalFormatting>
        <x14:conditionalFormatting xmlns:xm="http://schemas.microsoft.com/office/excel/2006/main">
          <x14:cfRule type="expression" priority="1148" id="{41A549D7-BE82-4185-866C-4261AD9BECEA}">
            <xm:f>AND(ISBLANK($G$14),NOT(OR(#REF!=Validations!$AI$4,#REF!=Validations!$AI$3)))</xm:f>
            <x14:dxf/>
          </x14:cfRule>
          <xm:sqref>A5</xm:sqref>
        </x14:conditionalFormatting>
        <x14:conditionalFormatting xmlns:xm="http://schemas.microsoft.com/office/excel/2006/main">
          <x14:cfRule type="expression" priority="99" id="{F9A07D29-1B20-4D9A-91F5-9E096F002485}">
            <xm:f>NOT(OR(#REF!=Validations!$AG$3,#REF!=Validations!$AG$4))</xm:f>
            <x14:dxf>
              <fill>
                <patternFill>
                  <bgColor theme="0" tint="-0.24994659260841701"/>
                </patternFill>
              </fill>
            </x14:dxf>
          </x14:cfRule>
          <xm:sqref>W99:Z99</xm:sqref>
        </x14:conditionalFormatting>
        <x14:conditionalFormatting xmlns:xm="http://schemas.microsoft.com/office/excel/2006/main">
          <x14:cfRule type="expression" priority="7" id="{4A7C4CB5-C2AC-4101-9074-BFBF6249AA10}">
            <xm:f>NOT(OR($G$212=Validations!$T$2,$G$212=Validations!$T$5,$G$212=Validations!$T$7))</xm:f>
            <x14:dxf>
              <fill>
                <patternFill>
                  <bgColor theme="0" tint="-0.24994659260841701"/>
                </patternFill>
              </fill>
            </x14:dxf>
          </x14:cfRule>
          <xm:sqref>G214:L229</xm:sqref>
        </x14:conditionalFormatting>
        <x14:conditionalFormatting xmlns:xm="http://schemas.microsoft.com/office/excel/2006/main">
          <x14:cfRule type="expression" priority="15" id="{9A457B07-1AB4-4AB6-9FFD-1B8FEB328F7A}">
            <xm:f>NOT(OR($G$212=Validations!$T$3,$G$212=Validations!$T$6,$G$212=Validations!$T$7))</xm:f>
            <x14:dxf>
              <fill>
                <patternFill>
                  <bgColor theme="0" tint="-0.24994659260841701"/>
                </patternFill>
              </fill>
            </x14:dxf>
          </x14:cfRule>
          <xm:sqref>M214:P229</xm:sqref>
        </x14:conditionalFormatting>
        <x14:conditionalFormatting xmlns:xm="http://schemas.microsoft.com/office/excel/2006/main">
          <x14:cfRule type="expression" priority="9" id="{FEECF8BA-9086-4B13-A1D3-24AF4FEF51F8}">
            <xm:f>NOT(OR($G$212=Validations!$T$4,$G$212=Validations!$T$5,$G$212=Validations!$T$6,$G$212=Validations!$T$7))</xm:f>
            <x14:dxf>
              <fill>
                <patternFill>
                  <bgColor theme="0" tint="-0.24994659260841701"/>
                </patternFill>
              </fill>
            </x14:dxf>
          </x14:cfRule>
          <xm:sqref>Q214:U229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FC58"/>
  <sheetViews>
    <sheetView showGridLines="0" zoomScale="80" zoomScaleNormal="80" workbookViewId="0">
      <pane ySplit="1" topLeftCell="A2" activePane="bottomLeft" state="frozen"/>
      <selection activeCell="B25" sqref="B25:Q25"/>
      <selection pane="bottomLeft" activeCell="AF6" sqref="AF6:AH6"/>
    </sheetView>
  </sheetViews>
  <sheetFormatPr defaultColWidth="0" defaultRowHeight="13.8" zeroHeight="1" x14ac:dyDescent="0.25"/>
  <cols>
    <col min="1" max="1" width="3.36328125" style="4" customWidth="1"/>
    <col min="2" max="2" width="4.36328125" style="4" customWidth="1"/>
    <col min="3" max="3" width="5.26953125" style="4" customWidth="1"/>
    <col min="4" max="5" width="3.36328125" style="4" customWidth="1"/>
    <col min="6" max="6" width="5" style="4" customWidth="1"/>
    <col min="7" max="7" width="5.81640625" style="4" customWidth="1"/>
    <col min="8" max="8" width="2.7265625" style="4" customWidth="1"/>
    <col min="9" max="9" width="6.453125" style="4" customWidth="1"/>
    <col min="10" max="10" width="6" style="4" customWidth="1"/>
    <col min="11" max="16" width="3.36328125" style="4" customWidth="1"/>
    <col min="17" max="17" width="2.26953125" style="4" customWidth="1"/>
    <col min="18" max="38" width="3.36328125" style="4" customWidth="1"/>
    <col min="39" max="52" width="3.36328125" style="4" hidden="1" customWidth="1"/>
    <col min="53" max="16383" width="9.26953125" style="4" hidden="1"/>
    <col min="16384" max="16384" width="0" style="4" hidden="1"/>
  </cols>
  <sheetData>
    <row r="1" spans="2:37" s="3" customFormat="1" ht="19.8" x14ac:dyDescent="0.3">
      <c r="B1" s="1" t="s">
        <v>187</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7" ht="16.2" x14ac:dyDescent="0.3">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row>
    <row r="3" spans="2:37" ht="22.2" x14ac:dyDescent="0.35">
      <c r="B3" s="625" t="s">
        <v>188</v>
      </c>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7"/>
      <c r="AF3" s="627"/>
      <c r="AG3" s="627"/>
      <c r="AH3" s="627"/>
      <c r="AI3" s="627"/>
      <c r="AJ3" s="627"/>
      <c r="AK3" s="627"/>
    </row>
    <row r="4" spans="2:37" ht="16.8" thickBot="1" x14ac:dyDescent="0.35">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row>
    <row r="5" spans="2:37" ht="30" customHeight="1" thickTop="1" thickBot="1" x14ac:dyDescent="0.3">
      <c r="B5" s="14" t="s">
        <v>189</v>
      </c>
      <c r="C5" s="628" t="s">
        <v>190</v>
      </c>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33" t="s">
        <v>6</v>
      </c>
      <c r="AG5" s="634"/>
      <c r="AH5" s="635"/>
      <c r="AI5" s="636" t="s">
        <v>45</v>
      </c>
      <c r="AJ5" s="637"/>
      <c r="AK5" s="638"/>
    </row>
    <row r="6" spans="2:37" ht="30" customHeight="1" thickTop="1" x14ac:dyDescent="0.25">
      <c r="B6" s="5">
        <v>1</v>
      </c>
      <c r="C6" s="630" t="s">
        <v>191</v>
      </c>
      <c r="D6" s="631"/>
      <c r="E6" s="631"/>
      <c r="F6" s="631"/>
      <c r="G6" s="631"/>
      <c r="H6" s="631"/>
      <c r="I6" s="631"/>
      <c r="J6" s="631"/>
      <c r="K6" s="631"/>
      <c r="L6" s="631"/>
      <c r="M6" s="631"/>
      <c r="N6" s="631"/>
      <c r="O6" s="631"/>
      <c r="P6" s="631"/>
      <c r="Q6" s="631"/>
      <c r="R6" s="631"/>
      <c r="S6" s="631"/>
      <c r="T6" s="631"/>
      <c r="U6" s="631"/>
      <c r="V6" s="631"/>
      <c r="W6" s="631"/>
      <c r="X6" s="631"/>
      <c r="Y6" s="631"/>
      <c r="Z6" s="631"/>
      <c r="AA6" s="631"/>
      <c r="AB6" s="631"/>
      <c r="AC6" s="631"/>
      <c r="AD6" s="631"/>
      <c r="AE6" s="632"/>
      <c r="AF6" s="639"/>
      <c r="AG6" s="640"/>
      <c r="AH6" s="641"/>
      <c r="AI6" s="642"/>
      <c r="AJ6" s="640"/>
      <c r="AK6" s="643"/>
    </row>
    <row r="7" spans="2:37" ht="48" customHeight="1" x14ac:dyDescent="0.25">
      <c r="B7" s="6">
        <v>2</v>
      </c>
      <c r="C7" s="608" t="s">
        <v>192</v>
      </c>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10"/>
      <c r="AF7" s="616"/>
      <c r="AG7" s="576"/>
      <c r="AH7" s="617"/>
      <c r="AI7" s="575"/>
      <c r="AJ7" s="576"/>
      <c r="AK7" s="577"/>
    </row>
    <row r="8" spans="2:37" s="20" customFormat="1" ht="33" customHeight="1" x14ac:dyDescent="0.25">
      <c r="B8" s="35">
        <v>3</v>
      </c>
      <c r="C8" s="608" t="s">
        <v>193</v>
      </c>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10"/>
      <c r="AF8" s="619"/>
      <c r="AG8" s="620"/>
      <c r="AH8" s="621"/>
      <c r="AI8" s="622"/>
      <c r="AJ8" s="620"/>
      <c r="AK8" s="623"/>
    </row>
    <row r="9" spans="2:37" ht="30" customHeight="1" x14ac:dyDescent="0.25">
      <c r="B9" s="6">
        <v>4</v>
      </c>
      <c r="C9" s="608" t="s">
        <v>194</v>
      </c>
      <c r="D9" s="609"/>
      <c r="E9" s="609"/>
      <c r="F9" s="609"/>
      <c r="G9" s="609"/>
      <c r="H9" s="609"/>
      <c r="I9" s="609"/>
      <c r="J9" s="609"/>
      <c r="K9" s="609"/>
      <c r="L9" s="609"/>
      <c r="M9" s="609"/>
      <c r="N9" s="609"/>
      <c r="O9" s="609"/>
      <c r="P9" s="609"/>
      <c r="Q9" s="609"/>
      <c r="R9" s="609"/>
      <c r="S9" s="609"/>
      <c r="T9" s="609"/>
      <c r="U9" s="609"/>
      <c r="V9" s="609"/>
      <c r="W9" s="609"/>
      <c r="X9" s="609"/>
      <c r="Y9" s="609"/>
      <c r="Z9" s="609"/>
      <c r="AA9" s="609"/>
      <c r="AB9" s="609"/>
      <c r="AC9" s="609"/>
      <c r="AD9" s="609"/>
      <c r="AE9" s="610"/>
      <c r="AF9" s="616"/>
      <c r="AG9" s="576"/>
      <c r="AH9" s="617"/>
      <c r="AI9" s="575"/>
      <c r="AJ9" s="576"/>
      <c r="AK9" s="577"/>
    </row>
    <row r="10" spans="2:37" ht="30" customHeight="1" x14ac:dyDescent="0.25">
      <c r="B10" s="6">
        <v>5</v>
      </c>
      <c r="C10" s="608" t="s">
        <v>195</v>
      </c>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10"/>
      <c r="AF10" s="616"/>
      <c r="AG10" s="576"/>
      <c r="AH10" s="617"/>
      <c r="AI10" s="575"/>
      <c r="AJ10" s="576"/>
      <c r="AK10" s="577"/>
    </row>
    <row r="11" spans="2:37" ht="30" customHeight="1" x14ac:dyDescent="0.25">
      <c r="B11" s="6">
        <v>6</v>
      </c>
      <c r="C11" s="608" t="s">
        <v>196</v>
      </c>
      <c r="D11" s="609"/>
      <c r="E11" s="609"/>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10"/>
      <c r="AF11" s="616"/>
      <c r="AG11" s="576"/>
      <c r="AH11" s="617"/>
      <c r="AI11" s="575"/>
      <c r="AJ11" s="576"/>
      <c r="AK11" s="577"/>
    </row>
    <row r="12" spans="2:37" ht="30" customHeight="1" x14ac:dyDescent="0.25">
      <c r="B12" s="6">
        <v>7</v>
      </c>
      <c r="C12" s="608" t="s">
        <v>197</v>
      </c>
      <c r="D12" s="609"/>
      <c r="E12" s="609"/>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10"/>
      <c r="AF12" s="616"/>
      <c r="AG12" s="576"/>
      <c r="AH12" s="617"/>
      <c r="AI12" s="575"/>
      <c r="AJ12" s="576"/>
      <c r="AK12" s="577"/>
    </row>
    <row r="13" spans="2:37" ht="30" customHeight="1" x14ac:dyDescent="0.25">
      <c r="B13" s="6">
        <v>8</v>
      </c>
      <c r="C13" s="608" t="s">
        <v>198</v>
      </c>
      <c r="D13" s="609"/>
      <c r="E13" s="609"/>
      <c r="F13" s="609"/>
      <c r="G13" s="609"/>
      <c r="H13" s="609"/>
      <c r="I13" s="609"/>
      <c r="J13" s="609"/>
      <c r="K13" s="609"/>
      <c r="L13" s="609"/>
      <c r="M13" s="609"/>
      <c r="N13" s="609"/>
      <c r="O13" s="609"/>
      <c r="P13" s="609"/>
      <c r="Q13" s="609"/>
      <c r="R13" s="609"/>
      <c r="S13" s="609"/>
      <c r="T13" s="609"/>
      <c r="U13" s="609"/>
      <c r="V13" s="609"/>
      <c r="W13" s="609"/>
      <c r="X13" s="609"/>
      <c r="Y13" s="609"/>
      <c r="Z13" s="609"/>
      <c r="AA13" s="609"/>
      <c r="AB13" s="609"/>
      <c r="AC13" s="609"/>
      <c r="AD13" s="609"/>
      <c r="AE13" s="610"/>
      <c r="AF13" s="616"/>
      <c r="AG13" s="576"/>
      <c r="AH13" s="617"/>
      <c r="AI13" s="575"/>
      <c r="AJ13" s="576"/>
      <c r="AK13" s="577"/>
    </row>
    <row r="14" spans="2:37" ht="30" customHeight="1" x14ac:dyDescent="0.25">
      <c r="B14" s="6">
        <v>9</v>
      </c>
      <c r="C14" s="608" t="s">
        <v>199</v>
      </c>
      <c r="D14" s="609"/>
      <c r="E14" s="609"/>
      <c r="F14" s="609"/>
      <c r="G14" s="609"/>
      <c r="H14" s="609"/>
      <c r="I14" s="609"/>
      <c r="J14" s="609"/>
      <c r="K14" s="609"/>
      <c r="L14" s="609"/>
      <c r="M14" s="609"/>
      <c r="N14" s="609"/>
      <c r="O14" s="609"/>
      <c r="P14" s="609"/>
      <c r="Q14" s="609"/>
      <c r="R14" s="609"/>
      <c r="S14" s="609"/>
      <c r="T14" s="609"/>
      <c r="U14" s="609"/>
      <c r="V14" s="609"/>
      <c r="W14" s="609"/>
      <c r="X14" s="609"/>
      <c r="Y14" s="609"/>
      <c r="Z14" s="609"/>
      <c r="AA14" s="609"/>
      <c r="AB14" s="609"/>
      <c r="AC14" s="609"/>
      <c r="AD14" s="609"/>
      <c r="AE14" s="610"/>
      <c r="AF14" s="616"/>
      <c r="AG14" s="576"/>
      <c r="AH14" s="617"/>
      <c r="AI14" s="575"/>
      <c r="AJ14" s="576"/>
      <c r="AK14" s="577"/>
    </row>
    <row r="15" spans="2:37" ht="30" customHeight="1" x14ac:dyDescent="0.25">
      <c r="B15" s="6">
        <v>10</v>
      </c>
      <c r="C15" s="608" t="s">
        <v>200</v>
      </c>
      <c r="D15" s="609"/>
      <c r="E15" s="609"/>
      <c r="F15" s="609"/>
      <c r="G15" s="609"/>
      <c r="H15" s="609"/>
      <c r="I15" s="609"/>
      <c r="J15" s="609"/>
      <c r="K15" s="609"/>
      <c r="L15" s="609"/>
      <c r="M15" s="609"/>
      <c r="N15" s="609"/>
      <c r="O15" s="609"/>
      <c r="P15" s="609"/>
      <c r="Q15" s="609"/>
      <c r="R15" s="609"/>
      <c r="S15" s="609"/>
      <c r="T15" s="609"/>
      <c r="U15" s="609"/>
      <c r="V15" s="609"/>
      <c r="W15" s="609"/>
      <c r="X15" s="609"/>
      <c r="Y15" s="609"/>
      <c r="Z15" s="609"/>
      <c r="AA15" s="609"/>
      <c r="AB15" s="609"/>
      <c r="AC15" s="609"/>
      <c r="AD15" s="609"/>
      <c r="AE15" s="610"/>
      <c r="AF15" s="616"/>
      <c r="AG15" s="576"/>
      <c r="AH15" s="617"/>
      <c r="AI15" s="575"/>
      <c r="AJ15" s="576"/>
      <c r="AK15" s="577"/>
    </row>
    <row r="16" spans="2:37" ht="30" customHeight="1" x14ac:dyDescent="0.25">
      <c r="B16" s="36">
        <v>11</v>
      </c>
      <c r="C16" s="608" t="s">
        <v>201</v>
      </c>
      <c r="D16" s="614"/>
      <c r="E16" s="614"/>
      <c r="F16" s="614"/>
      <c r="G16" s="614"/>
      <c r="H16" s="614"/>
      <c r="I16" s="614"/>
      <c r="J16" s="614"/>
      <c r="K16" s="614"/>
      <c r="L16" s="614"/>
      <c r="M16" s="614"/>
      <c r="N16" s="614"/>
      <c r="O16" s="614"/>
      <c r="P16" s="614"/>
      <c r="Q16" s="614"/>
      <c r="R16" s="614"/>
      <c r="S16" s="614"/>
      <c r="T16" s="614"/>
      <c r="U16" s="614"/>
      <c r="V16" s="614"/>
      <c r="W16" s="614"/>
      <c r="X16" s="614"/>
      <c r="Y16" s="614"/>
      <c r="Z16" s="614"/>
      <c r="AA16" s="614"/>
      <c r="AB16" s="614"/>
      <c r="AC16" s="614"/>
      <c r="AD16" s="614"/>
      <c r="AE16" s="615"/>
      <c r="AF16" s="616"/>
      <c r="AG16" s="581"/>
      <c r="AH16" s="618"/>
      <c r="AI16" s="575"/>
      <c r="AJ16" s="581"/>
      <c r="AK16" s="582"/>
    </row>
    <row r="17" spans="2:37" ht="30" customHeight="1" thickBot="1" x14ac:dyDescent="0.3">
      <c r="B17" s="606">
        <v>12</v>
      </c>
      <c r="C17" s="611" t="s">
        <v>202</v>
      </c>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3"/>
      <c r="AF17" s="616"/>
      <c r="AG17" s="576"/>
      <c r="AH17" s="617"/>
      <c r="AI17" s="578"/>
      <c r="AJ17" s="579"/>
      <c r="AK17" s="580"/>
    </row>
    <row r="18" spans="2:37" ht="30" customHeight="1" thickTop="1" thickBot="1" x14ac:dyDescent="0.3">
      <c r="B18" s="607"/>
      <c r="C18" s="595" t="s">
        <v>203</v>
      </c>
      <c r="D18" s="596"/>
      <c r="E18" s="596"/>
      <c r="F18" s="596"/>
      <c r="G18" s="596"/>
      <c r="H18" s="596"/>
      <c r="I18" s="596"/>
      <c r="J18" s="597"/>
      <c r="K18" s="598"/>
      <c r="L18" s="599"/>
      <c r="M18" s="599"/>
      <c r="N18" s="599"/>
      <c r="O18" s="599"/>
      <c r="P18" s="599"/>
      <c r="Q18" s="599"/>
      <c r="R18" s="599"/>
      <c r="S18" s="599"/>
      <c r="T18" s="599"/>
      <c r="U18" s="599"/>
      <c r="V18" s="599"/>
      <c r="W18" s="599"/>
      <c r="X18" s="599"/>
      <c r="Y18" s="599"/>
      <c r="Z18" s="599"/>
      <c r="AA18" s="599"/>
      <c r="AB18" s="599"/>
      <c r="AC18" s="599"/>
      <c r="AD18" s="599"/>
      <c r="AE18" s="599"/>
      <c r="AF18" s="37"/>
      <c r="AG18" s="38"/>
      <c r="AH18" s="38"/>
      <c r="AI18" s="38"/>
      <c r="AJ18" s="38"/>
      <c r="AK18" s="38"/>
    </row>
    <row r="19" spans="2:37" ht="30" customHeight="1" thickTop="1" thickBot="1" x14ac:dyDescent="0.3"/>
    <row r="20" spans="2:37" s="10" customFormat="1" ht="30" customHeight="1" thickTop="1" thickBot="1" x14ac:dyDescent="0.4">
      <c r="B20" s="583" t="s">
        <v>204</v>
      </c>
      <c r="C20" s="584"/>
      <c r="D20" s="584"/>
      <c r="E20" s="584"/>
      <c r="F20" s="584"/>
      <c r="G20" s="584"/>
      <c r="H20" s="584"/>
      <c r="I20" s="584"/>
      <c r="J20" s="584"/>
      <c r="K20" s="584"/>
      <c r="L20" s="584"/>
      <c r="M20" s="584"/>
      <c r="N20" s="584"/>
      <c r="O20" s="584"/>
      <c r="P20" s="584"/>
      <c r="Q20" s="584"/>
      <c r="R20" s="584"/>
      <c r="S20" s="584"/>
      <c r="T20" s="584"/>
      <c r="U20" s="584"/>
      <c r="V20" s="584"/>
      <c r="W20" s="584"/>
      <c r="X20" s="584"/>
      <c r="Y20" s="584"/>
      <c r="Z20" s="585"/>
      <c r="AA20" s="603" t="str">
        <f>IF(OR(ISBLANK(AF6),ISBLANK(AF7),ISBLANK(AF8),ISBLANK(AF9),ISBLANK(AF10),ISBLANK(AF11),ISBLANK(AF12),ISBLANK(AF13),ISBLANK(AF14),ISBLANK(AF15),ISBLANK(AF16),ISBLANK(AF17)),"",IF(OR(AF6=Validations!B2,AF7=Validations!B2,AF8=Validations!B2,AF9=Validations!B2,AF10=Validations!B2,AF11=Validations!B2,AF12=Validations!B2,AF13=Validations!B2,AF14=Validations!B2,AF15=Validations!B2,AF16=Validations!B2,AF17=Validations!B2,),Validations!W3,Validations!W2))</f>
        <v/>
      </c>
      <c r="AB20" s="604"/>
      <c r="AC20" s="604"/>
      <c r="AD20" s="604"/>
      <c r="AE20" s="604"/>
      <c r="AF20" s="604"/>
      <c r="AG20" s="604"/>
      <c r="AH20" s="604"/>
      <c r="AI20" s="604"/>
      <c r="AJ20" s="604"/>
      <c r="AK20" s="605"/>
    </row>
    <row r="21" spans="2:37" ht="30" customHeight="1" thickTop="1" thickBot="1" x14ac:dyDescent="0.3"/>
    <row r="22" spans="2:37" s="10" customFormat="1" ht="30" customHeight="1" thickTop="1" thickBot="1" x14ac:dyDescent="0.4">
      <c r="B22" s="583" t="s">
        <v>205</v>
      </c>
      <c r="C22" s="584"/>
      <c r="D22" s="584"/>
      <c r="E22" s="584"/>
      <c r="F22" s="584"/>
      <c r="G22" s="584"/>
      <c r="H22" s="584"/>
      <c r="I22" s="584"/>
      <c r="J22" s="584"/>
      <c r="K22" s="584"/>
      <c r="L22" s="584"/>
      <c r="M22" s="584"/>
      <c r="N22" s="584"/>
      <c r="O22" s="584"/>
      <c r="P22" s="584"/>
      <c r="Q22" s="584"/>
      <c r="R22" s="584"/>
      <c r="S22" s="584"/>
      <c r="T22" s="584"/>
      <c r="U22" s="584"/>
      <c r="V22" s="584"/>
      <c r="W22" s="584"/>
      <c r="X22" s="584"/>
      <c r="Y22" s="584"/>
      <c r="Z22" s="585"/>
      <c r="AA22" s="600"/>
      <c r="AB22" s="601"/>
      <c r="AC22" s="601"/>
      <c r="AD22" s="601"/>
      <c r="AE22" s="601"/>
      <c r="AF22" s="601"/>
      <c r="AG22" s="601"/>
      <c r="AH22" s="601"/>
      <c r="AI22" s="601"/>
      <c r="AJ22" s="601"/>
      <c r="AK22" s="602"/>
    </row>
    <row r="23" spans="2:37" ht="30" customHeight="1" thickTop="1" thickBot="1" x14ac:dyDescent="0.3"/>
    <row r="24" spans="2:37" s="10" customFormat="1" ht="30" customHeight="1" thickTop="1" thickBot="1" x14ac:dyDescent="0.4">
      <c r="B24" s="583" t="s">
        <v>206</v>
      </c>
      <c r="C24" s="584"/>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4"/>
      <c r="AC24" s="584"/>
      <c r="AD24" s="584"/>
      <c r="AE24" s="584"/>
      <c r="AF24" s="584"/>
      <c r="AG24" s="584"/>
      <c r="AH24" s="584"/>
      <c r="AI24" s="584"/>
      <c r="AJ24" s="584"/>
      <c r="AK24" s="585"/>
    </row>
    <row r="25" spans="2:37" ht="30" customHeight="1" thickTop="1" x14ac:dyDescent="0.25">
      <c r="B25" s="586"/>
      <c r="C25" s="587"/>
      <c r="D25" s="587"/>
      <c r="E25" s="587"/>
      <c r="F25" s="587"/>
      <c r="G25" s="587"/>
      <c r="H25" s="587"/>
      <c r="I25" s="587"/>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8"/>
    </row>
    <row r="26" spans="2:37" ht="30" customHeight="1" x14ac:dyDescent="0.25">
      <c r="B26" s="589"/>
      <c r="C26" s="590"/>
      <c r="D26" s="590"/>
      <c r="E26" s="590"/>
      <c r="F26" s="590"/>
      <c r="G26" s="590"/>
      <c r="H26" s="590"/>
      <c r="I26" s="590"/>
      <c r="J26" s="590"/>
      <c r="K26" s="590"/>
      <c r="L26" s="590"/>
      <c r="M26" s="590"/>
      <c r="N26" s="590"/>
      <c r="O26" s="590"/>
      <c r="P26" s="590"/>
      <c r="Q26" s="590"/>
      <c r="R26" s="590"/>
      <c r="S26" s="590"/>
      <c r="T26" s="590"/>
      <c r="U26" s="590"/>
      <c r="V26" s="590"/>
      <c r="W26" s="590"/>
      <c r="X26" s="590"/>
      <c r="Y26" s="590"/>
      <c r="Z26" s="590"/>
      <c r="AA26" s="590"/>
      <c r="AB26" s="590"/>
      <c r="AC26" s="590"/>
      <c r="AD26" s="590"/>
      <c r="AE26" s="590"/>
      <c r="AF26" s="590"/>
      <c r="AG26" s="590"/>
      <c r="AH26" s="590"/>
      <c r="AI26" s="590"/>
      <c r="AJ26" s="590"/>
      <c r="AK26" s="591"/>
    </row>
    <row r="27" spans="2:37" ht="30" customHeight="1" x14ac:dyDescent="0.25">
      <c r="B27" s="589"/>
      <c r="C27" s="590"/>
      <c r="D27" s="590"/>
      <c r="E27" s="590"/>
      <c r="F27" s="590"/>
      <c r="G27" s="590"/>
      <c r="H27" s="590"/>
      <c r="I27" s="590"/>
      <c r="J27" s="590"/>
      <c r="K27" s="590"/>
      <c r="L27" s="590"/>
      <c r="M27" s="590"/>
      <c r="N27" s="590"/>
      <c r="O27" s="590"/>
      <c r="P27" s="590"/>
      <c r="Q27" s="590"/>
      <c r="R27" s="590"/>
      <c r="S27" s="590"/>
      <c r="T27" s="590"/>
      <c r="U27" s="590"/>
      <c r="V27" s="590"/>
      <c r="W27" s="590"/>
      <c r="X27" s="590"/>
      <c r="Y27" s="590"/>
      <c r="Z27" s="590"/>
      <c r="AA27" s="590"/>
      <c r="AB27" s="590"/>
      <c r="AC27" s="590"/>
      <c r="AD27" s="590"/>
      <c r="AE27" s="590"/>
      <c r="AF27" s="590"/>
      <c r="AG27" s="590"/>
      <c r="AH27" s="590"/>
      <c r="AI27" s="590"/>
      <c r="AJ27" s="590"/>
      <c r="AK27" s="591"/>
    </row>
    <row r="28" spans="2:37" ht="30" customHeight="1" x14ac:dyDescent="0.25">
      <c r="B28" s="589"/>
      <c r="C28" s="590"/>
      <c r="D28" s="590"/>
      <c r="E28" s="590"/>
      <c r="F28" s="590"/>
      <c r="G28" s="590"/>
      <c r="H28" s="590"/>
      <c r="I28" s="590"/>
      <c r="J28" s="590"/>
      <c r="K28" s="590"/>
      <c r="L28" s="590"/>
      <c r="M28" s="590"/>
      <c r="N28" s="590"/>
      <c r="O28" s="590"/>
      <c r="P28" s="590"/>
      <c r="Q28" s="590"/>
      <c r="R28" s="590"/>
      <c r="S28" s="590"/>
      <c r="T28" s="590"/>
      <c r="U28" s="590"/>
      <c r="V28" s="590"/>
      <c r="W28" s="590"/>
      <c r="X28" s="590"/>
      <c r="Y28" s="590"/>
      <c r="Z28" s="590"/>
      <c r="AA28" s="590"/>
      <c r="AB28" s="590"/>
      <c r="AC28" s="590"/>
      <c r="AD28" s="590"/>
      <c r="AE28" s="590"/>
      <c r="AF28" s="590"/>
      <c r="AG28" s="590"/>
      <c r="AH28" s="590"/>
      <c r="AI28" s="590"/>
      <c r="AJ28" s="590"/>
      <c r="AK28" s="591"/>
    </row>
    <row r="29" spans="2:37" ht="30" customHeight="1" x14ac:dyDescent="0.25">
      <c r="B29" s="589"/>
      <c r="C29" s="590"/>
      <c r="D29" s="590"/>
      <c r="E29" s="590"/>
      <c r="F29" s="590"/>
      <c r="G29" s="590"/>
      <c r="H29" s="590"/>
      <c r="I29" s="590"/>
      <c r="J29" s="590"/>
      <c r="K29" s="590"/>
      <c r="L29" s="590"/>
      <c r="M29" s="590"/>
      <c r="N29" s="590"/>
      <c r="O29" s="590"/>
      <c r="P29" s="590"/>
      <c r="Q29" s="590"/>
      <c r="R29" s="590"/>
      <c r="S29" s="590"/>
      <c r="T29" s="590"/>
      <c r="U29" s="590"/>
      <c r="V29" s="590"/>
      <c r="W29" s="590"/>
      <c r="X29" s="590"/>
      <c r="Y29" s="590"/>
      <c r="Z29" s="590"/>
      <c r="AA29" s="590"/>
      <c r="AB29" s="590"/>
      <c r="AC29" s="590"/>
      <c r="AD29" s="590"/>
      <c r="AE29" s="590"/>
      <c r="AF29" s="590"/>
      <c r="AG29" s="590"/>
      <c r="AH29" s="590"/>
      <c r="AI29" s="590"/>
      <c r="AJ29" s="590"/>
      <c r="AK29" s="591"/>
    </row>
    <row r="30" spans="2:37" ht="30" customHeight="1" x14ac:dyDescent="0.25">
      <c r="B30" s="589"/>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591"/>
    </row>
    <row r="31" spans="2:37" ht="30" customHeight="1" thickBot="1" x14ac:dyDescent="0.3">
      <c r="B31" s="592"/>
      <c r="C31" s="593"/>
      <c r="D31" s="593"/>
      <c r="E31" s="593"/>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3"/>
      <c r="AE31" s="593"/>
      <c r="AF31" s="593"/>
      <c r="AG31" s="593"/>
      <c r="AH31" s="593"/>
      <c r="AI31" s="593"/>
      <c r="AJ31" s="593"/>
      <c r="AK31" s="594"/>
    </row>
    <row r="32" spans="2:37" ht="30" customHeight="1" thickTop="1" thickBot="1" x14ac:dyDescent="0.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spans="2:37" s="10" customFormat="1" ht="30" customHeight="1" thickTop="1" thickBot="1" x14ac:dyDescent="0.4">
      <c r="B33" s="583" t="s">
        <v>207</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5"/>
      <c r="AA33" s="600"/>
      <c r="AB33" s="601"/>
      <c r="AC33" s="601"/>
      <c r="AD33" s="601"/>
      <c r="AE33" s="601"/>
      <c r="AF33" s="601"/>
      <c r="AG33" s="601"/>
      <c r="AH33" s="601"/>
      <c r="AI33" s="601"/>
      <c r="AJ33" s="601"/>
      <c r="AK33" s="602"/>
    </row>
    <row r="34" spans="2:37" ht="30" customHeight="1" thickTop="1" thickBot="1" x14ac:dyDescent="0.3"/>
    <row r="35" spans="2:37" s="10" customFormat="1" ht="30" customHeight="1" thickTop="1" thickBot="1" x14ac:dyDescent="0.4">
      <c r="B35" s="583" t="s">
        <v>186</v>
      </c>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c r="AH35" s="584"/>
      <c r="AI35" s="584"/>
      <c r="AJ35" s="584"/>
      <c r="AK35" s="585"/>
    </row>
    <row r="36" spans="2:37" ht="30" customHeight="1" thickTop="1" x14ac:dyDescent="0.25">
      <c r="B36" s="586"/>
      <c r="C36" s="587"/>
      <c r="D36" s="587"/>
      <c r="E36" s="587"/>
      <c r="F36" s="587"/>
      <c r="G36" s="587"/>
      <c r="H36" s="587"/>
      <c r="I36" s="587"/>
      <c r="J36" s="587"/>
      <c r="K36" s="587"/>
      <c r="L36" s="587"/>
      <c r="M36" s="587"/>
      <c r="N36" s="587"/>
      <c r="O36" s="587"/>
      <c r="P36" s="587"/>
      <c r="Q36" s="587"/>
      <c r="R36" s="587"/>
      <c r="S36" s="587"/>
      <c r="T36" s="587"/>
      <c r="U36" s="587"/>
      <c r="V36" s="587"/>
      <c r="W36" s="587"/>
      <c r="X36" s="587"/>
      <c r="Y36" s="587"/>
      <c r="Z36" s="587"/>
      <c r="AA36" s="587"/>
      <c r="AB36" s="587"/>
      <c r="AC36" s="587"/>
      <c r="AD36" s="587"/>
      <c r="AE36" s="587"/>
      <c r="AF36" s="587"/>
      <c r="AG36" s="587"/>
      <c r="AH36" s="587"/>
      <c r="AI36" s="587"/>
      <c r="AJ36" s="587"/>
      <c r="AK36" s="588"/>
    </row>
    <row r="37" spans="2:37" ht="30" customHeight="1" x14ac:dyDescent="0.25">
      <c r="B37" s="589"/>
      <c r="C37" s="590"/>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0"/>
      <c r="AK37" s="591"/>
    </row>
    <row r="38" spans="2:37" ht="30" customHeight="1" x14ac:dyDescent="0.25">
      <c r="B38" s="589"/>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0"/>
      <c r="AK38" s="591"/>
    </row>
    <row r="39" spans="2:37" ht="30" customHeight="1" x14ac:dyDescent="0.25">
      <c r="B39" s="589"/>
      <c r="C39" s="590"/>
      <c r="D39" s="590"/>
      <c r="E39" s="590"/>
      <c r="F39" s="590"/>
      <c r="G39" s="590"/>
      <c r="H39" s="590"/>
      <c r="I39" s="590"/>
      <c r="J39" s="590"/>
      <c r="K39" s="590"/>
      <c r="L39" s="590"/>
      <c r="M39" s="590"/>
      <c r="N39" s="590"/>
      <c r="O39" s="590"/>
      <c r="P39" s="590"/>
      <c r="Q39" s="590"/>
      <c r="R39" s="590"/>
      <c r="S39" s="590"/>
      <c r="T39" s="590"/>
      <c r="U39" s="590"/>
      <c r="V39" s="590"/>
      <c r="W39" s="590"/>
      <c r="X39" s="590"/>
      <c r="Y39" s="590"/>
      <c r="Z39" s="590"/>
      <c r="AA39" s="590"/>
      <c r="AB39" s="590"/>
      <c r="AC39" s="590"/>
      <c r="AD39" s="590"/>
      <c r="AE39" s="590"/>
      <c r="AF39" s="590"/>
      <c r="AG39" s="590"/>
      <c r="AH39" s="590"/>
      <c r="AI39" s="590"/>
      <c r="AJ39" s="590"/>
      <c r="AK39" s="591"/>
    </row>
    <row r="40" spans="2:37" ht="30" customHeight="1" x14ac:dyDescent="0.25">
      <c r="B40" s="589"/>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1"/>
    </row>
    <row r="41" spans="2:37" ht="30" customHeight="1" x14ac:dyDescent="0.25">
      <c r="B41" s="589"/>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1"/>
    </row>
    <row r="42" spans="2:37" ht="30" customHeight="1" thickBot="1" x14ac:dyDescent="0.3">
      <c r="B42" s="592"/>
      <c r="C42" s="593"/>
      <c r="D42" s="593"/>
      <c r="E42" s="593"/>
      <c r="F42" s="593"/>
      <c r="G42" s="593"/>
      <c r="H42" s="593"/>
      <c r="I42" s="593"/>
      <c r="J42" s="593"/>
      <c r="K42" s="593"/>
      <c r="L42" s="593"/>
      <c r="M42" s="593"/>
      <c r="N42" s="593"/>
      <c r="O42" s="593"/>
      <c r="P42" s="593"/>
      <c r="Q42" s="593"/>
      <c r="R42" s="593"/>
      <c r="S42" s="593"/>
      <c r="T42" s="593"/>
      <c r="U42" s="593"/>
      <c r="V42" s="593"/>
      <c r="W42" s="593"/>
      <c r="X42" s="593"/>
      <c r="Y42" s="593"/>
      <c r="Z42" s="593"/>
      <c r="AA42" s="593"/>
      <c r="AB42" s="593"/>
      <c r="AC42" s="593"/>
      <c r="AD42" s="593"/>
      <c r="AE42" s="593"/>
      <c r="AF42" s="593"/>
      <c r="AG42" s="593"/>
      <c r="AH42" s="593"/>
      <c r="AI42" s="593"/>
      <c r="AJ42" s="593"/>
      <c r="AK42" s="594"/>
    </row>
    <row r="43" spans="2:37" ht="30" hidden="1" customHeight="1" x14ac:dyDescent="0.25"/>
    <row r="44" spans="2:37" ht="30" hidden="1" customHeight="1" x14ac:dyDescent="0.25"/>
    <row r="45" spans="2:37" ht="30" hidden="1" customHeight="1" x14ac:dyDescent="0.25"/>
    <row r="46" spans="2:37" ht="30" hidden="1" customHeight="1" x14ac:dyDescent="0.25"/>
    <row r="47" spans="2:37" ht="30" hidden="1" customHeight="1" x14ac:dyDescent="0.25"/>
    <row r="48" spans="2:37" ht="30" hidden="1" customHeight="1" x14ac:dyDescent="0.25"/>
    <row r="49" ht="30" hidden="1" customHeight="1" x14ac:dyDescent="0.25"/>
    <row r="50" ht="30" hidden="1" customHeight="1" x14ac:dyDescent="0.25"/>
    <row r="51" ht="30" hidden="1" customHeight="1" x14ac:dyDescent="0.25"/>
    <row r="52" ht="30" hidden="1" customHeight="1" x14ac:dyDescent="0.25"/>
    <row r="53" ht="30" hidden="1" customHeight="1" x14ac:dyDescent="0.25"/>
    <row r="54" ht="30" hidden="1" customHeight="1" x14ac:dyDescent="0.25"/>
    <row r="55" ht="30" hidden="1" customHeight="1" x14ac:dyDescent="0.25"/>
    <row r="56" ht="30" hidden="1" customHeight="1" x14ac:dyDescent="0.25"/>
    <row r="57" ht="30" hidden="1" customHeight="1" x14ac:dyDescent="0.25"/>
    <row r="58" ht="14.4" thickTop="1" x14ac:dyDescent="0.25"/>
  </sheetData>
  <sheetProtection sheet="1" selectLockedCells="1"/>
  <mergeCells count="54">
    <mergeCell ref="AI8:AK8"/>
    <mergeCell ref="AI9:AK9"/>
    <mergeCell ref="AI10:AK10"/>
    <mergeCell ref="AI11:AK11"/>
    <mergeCell ref="B2:AK2"/>
    <mergeCell ref="C7:AE7"/>
    <mergeCell ref="B3:AK3"/>
    <mergeCell ref="C5:AE5"/>
    <mergeCell ref="C6:AE6"/>
    <mergeCell ref="AF5:AH5"/>
    <mergeCell ref="AI5:AK5"/>
    <mergeCell ref="AF6:AH6"/>
    <mergeCell ref="AF7:AH7"/>
    <mergeCell ref="AI6:AK6"/>
    <mergeCell ref="AI7:AK7"/>
    <mergeCell ref="C9:AE9"/>
    <mergeCell ref="C10:AE10"/>
    <mergeCell ref="C11:AE11"/>
    <mergeCell ref="C8:AE8"/>
    <mergeCell ref="AF8:AH8"/>
    <mergeCell ref="AF9:AH9"/>
    <mergeCell ref="AF10:AH10"/>
    <mergeCell ref="AF11:AH11"/>
    <mergeCell ref="AF12:AH12"/>
    <mergeCell ref="AF13:AH13"/>
    <mergeCell ref="AF14:AH14"/>
    <mergeCell ref="AF15:AH15"/>
    <mergeCell ref="AF17:AH17"/>
    <mergeCell ref="AF16:AH16"/>
    <mergeCell ref="C12:AE12"/>
    <mergeCell ref="C13:AE13"/>
    <mergeCell ref="C14:AE14"/>
    <mergeCell ref="C15:AE15"/>
    <mergeCell ref="C17:AE17"/>
    <mergeCell ref="C16:AE16"/>
    <mergeCell ref="B35:AK35"/>
    <mergeCell ref="B36:AK42"/>
    <mergeCell ref="B25:AK31"/>
    <mergeCell ref="C18:J18"/>
    <mergeCell ref="K18:AE18"/>
    <mergeCell ref="B33:Z33"/>
    <mergeCell ref="AA33:AK33"/>
    <mergeCell ref="B24:AK24"/>
    <mergeCell ref="B20:Z20"/>
    <mergeCell ref="AA20:AK20"/>
    <mergeCell ref="B22:Z22"/>
    <mergeCell ref="AA22:AK22"/>
    <mergeCell ref="B17:B18"/>
    <mergeCell ref="AI12:AK12"/>
    <mergeCell ref="AI13:AK13"/>
    <mergeCell ref="AI14:AK14"/>
    <mergeCell ref="AI15:AK15"/>
    <mergeCell ref="AI17:AK17"/>
    <mergeCell ref="AI16:AK16"/>
  </mergeCells>
  <conditionalFormatting sqref="AF6">
    <cfRule type="expression" dxfId="121" priority="826">
      <formula>ISBLANK($AF$6)</formula>
    </cfRule>
  </conditionalFormatting>
  <conditionalFormatting sqref="AF7">
    <cfRule type="expression" dxfId="120" priority="760">
      <formula>ISBLANK($AF$7)</formula>
    </cfRule>
  </conditionalFormatting>
  <conditionalFormatting sqref="AF8">
    <cfRule type="expression" dxfId="119" priority="94">
      <formula>ISBLANK($AF$8)</formula>
    </cfRule>
  </conditionalFormatting>
  <conditionalFormatting sqref="AF9:AF15 AF17">
    <cfRule type="expression" dxfId="118" priority="91">
      <formula>ISBLANK($AF$9)</formula>
    </cfRule>
  </conditionalFormatting>
  <conditionalFormatting sqref="AF10">
    <cfRule type="expression" dxfId="117" priority="88">
      <formula>ISBLANK($AF$10)</formula>
    </cfRule>
  </conditionalFormatting>
  <conditionalFormatting sqref="AF11">
    <cfRule type="expression" dxfId="116" priority="85">
      <formula>ISBLANK($AF$11)</formula>
    </cfRule>
  </conditionalFormatting>
  <conditionalFormatting sqref="AF12">
    <cfRule type="expression" dxfId="115" priority="82">
      <formula>ISBLANK($AF$12)</formula>
    </cfRule>
  </conditionalFormatting>
  <conditionalFormatting sqref="AF13">
    <cfRule type="expression" dxfId="114" priority="79">
      <formula>ISBLANK($AF$13)</formula>
    </cfRule>
  </conditionalFormatting>
  <conditionalFormatting sqref="AF14">
    <cfRule type="expression" dxfId="113" priority="76">
      <formula>ISBLANK($AF$14)</formula>
    </cfRule>
  </conditionalFormatting>
  <conditionalFormatting sqref="AF15">
    <cfRule type="expression" dxfId="112" priority="73">
      <formula>ISBLANK($AF$15)</formula>
    </cfRule>
  </conditionalFormatting>
  <conditionalFormatting sqref="AF17">
    <cfRule type="expression" dxfId="111" priority="67">
      <formula>ISBLANK($AF$17)</formula>
    </cfRule>
  </conditionalFormatting>
  <conditionalFormatting sqref="K18:AE18">
    <cfRule type="expression" dxfId="110" priority="60">
      <formula>ISBLANK($K$18)</formula>
    </cfRule>
  </conditionalFormatting>
  <conditionalFormatting sqref="AA22:AK22">
    <cfRule type="expression" dxfId="109" priority="61">
      <formula>ISBLANK($AA$22)</formula>
    </cfRule>
  </conditionalFormatting>
  <conditionalFormatting sqref="AA33:AK33">
    <cfRule type="expression" dxfId="108" priority="302">
      <formula>ISBLANK($AA$33)</formula>
    </cfRule>
  </conditionalFormatting>
  <conditionalFormatting sqref="C18:AE18">
    <cfRule type="expression" dxfId="107" priority="59">
      <formula>NOT(OR($AF$17="Yes",$AI$17="Yes"))</formula>
    </cfRule>
  </conditionalFormatting>
  <conditionalFormatting sqref="B25:AK31">
    <cfRule type="expression" dxfId="106" priority="56">
      <formula>ISBLANK($B$25)</formula>
    </cfRule>
  </conditionalFormatting>
  <conditionalFormatting sqref="B36:AK42">
    <cfRule type="expression" dxfId="105" priority="52">
      <formula>ISBLANK($B$36)</formula>
    </cfRule>
  </conditionalFormatting>
  <conditionalFormatting sqref="AI6:AK6">
    <cfRule type="expression" dxfId="104" priority="47">
      <formula>$AI$6="No"</formula>
    </cfRule>
    <cfRule type="expression" dxfId="103" priority="48">
      <formula>$AI$6="Yes"</formula>
    </cfRule>
    <cfRule type="expression" dxfId="102" priority="49">
      <formula>ISBLANK($AI$6)</formula>
    </cfRule>
  </conditionalFormatting>
  <conditionalFormatting sqref="AI7:AK7">
    <cfRule type="expression" dxfId="101" priority="44">
      <formula>$AI$7="No"</formula>
    </cfRule>
    <cfRule type="expression" dxfId="100" priority="45">
      <formula>$AI$7="Yes"</formula>
    </cfRule>
    <cfRule type="expression" dxfId="99" priority="46">
      <formula>ISBLANK($AI$7)</formula>
    </cfRule>
  </conditionalFormatting>
  <conditionalFormatting sqref="AI8:AK8">
    <cfRule type="expression" dxfId="98" priority="41">
      <formula>$AI$8="No"</formula>
    </cfRule>
    <cfRule type="expression" dxfId="97" priority="42">
      <formula>$AI$8="Yes"</formula>
    </cfRule>
    <cfRule type="expression" dxfId="96" priority="43">
      <formula>ISBLANK($AI$8)</formula>
    </cfRule>
  </conditionalFormatting>
  <conditionalFormatting sqref="AI9:AK9">
    <cfRule type="expression" dxfId="95" priority="38">
      <formula>$AI$9="No"</formula>
    </cfRule>
    <cfRule type="expression" dxfId="94" priority="39">
      <formula>$AI$9="Yes"</formula>
    </cfRule>
    <cfRule type="expression" dxfId="93" priority="40">
      <formula>ISBLANK($AI$9)</formula>
    </cfRule>
  </conditionalFormatting>
  <conditionalFormatting sqref="AI10:AK10">
    <cfRule type="expression" dxfId="92" priority="36">
      <formula>$AI$10="No"</formula>
    </cfRule>
    <cfRule type="expression" dxfId="91" priority="37">
      <formula>$AI$10="Yes"</formula>
    </cfRule>
    <cfRule type="expression" dxfId="90" priority="55">
      <formula>ISBLANK($AI$10)</formula>
    </cfRule>
  </conditionalFormatting>
  <conditionalFormatting sqref="AI11:AK11">
    <cfRule type="expression" dxfId="89" priority="32">
      <formula>$AI$11="Yes"</formula>
    </cfRule>
    <cfRule type="expression" dxfId="88" priority="33">
      <formula>$AI$11="No"</formula>
    </cfRule>
    <cfRule type="expression" dxfId="87" priority="34">
      <formula>ISBLANK($AI$11)</formula>
    </cfRule>
  </conditionalFormatting>
  <conditionalFormatting sqref="AI12:AK12">
    <cfRule type="expression" dxfId="86" priority="29">
      <formula>$AI$12="No"</formula>
    </cfRule>
    <cfRule type="expression" dxfId="85" priority="30">
      <formula>$AI$12="Yes"</formula>
    </cfRule>
    <cfRule type="expression" dxfId="84" priority="31">
      <formula>ISBLANK($AI$12)</formula>
    </cfRule>
  </conditionalFormatting>
  <conditionalFormatting sqref="AI13:AK13">
    <cfRule type="expression" dxfId="83" priority="26">
      <formula>$AI$13="No"</formula>
    </cfRule>
    <cfRule type="expression" dxfId="82" priority="27">
      <formula>$AI$13="Yes"</formula>
    </cfRule>
    <cfRule type="expression" dxfId="81" priority="28">
      <formula>ISBLANK($AI$13)</formula>
    </cfRule>
  </conditionalFormatting>
  <conditionalFormatting sqref="AI14:AK14">
    <cfRule type="expression" dxfId="80" priority="23">
      <formula>$AI$14="Yes"</formula>
    </cfRule>
    <cfRule type="expression" dxfId="79" priority="24">
      <formula>$AI$14="No"</formula>
    </cfRule>
    <cfRule type="expression" dxfId="78" priority="25">
      <formula>ISBLANK($AI$14)</formula>
    </cfRule>
  </conditionalFormatting>
  <conditionalFormatting sqref="AI15:AK15">
    <cfRule type="expression" dxfId="77" priority="20">
      <formula>$AI$15="Yes"</formula>
    </cfRule>
    <cfRule type="expression" dxfId="76" priority="21">
      <formula>$AI$15="No"</formula>
    </cfRule>
    <cfRule type="expression" dxfId="75" priority="22">
      <formula>ISBLANK($AI$15)</formula>
    </cfRule>
  </conditionalFormatting>
  <conditionalFormatting sqref="AI17:AK17">
    <cfRule type="expression" dxfId="74" priority="17">
      <formula>$AI$17="No"</formula>
    </cfRule>
    <cfRule type="expression" dxfId="73" priority="18">
      <formula>$AI$17="Yes"</formula>
    </cfRule>
    <cfRule type="expression" dxfId="72" priority="19">
      <formula>ISBLANK($AI$17)</formula>
    </cfRule>
  </conditionalFormatting>
  <conditionalFormatting sqref="AF16:AH16">
    <cfRule type="expression" dxfId="71" priority="68">
      <formula>$AF$16="Yes"</formula>
    </cfRule>
    <cfRule type="expression" dxfId="70" priority="69">
      <formula>$AF$16="No"</formula>
    </cfRule>
    <cfRule type="expression" dxfId="69" priority="70">
      <formula>ISBLANK($AF$16)</formula>
    </cfRule>
  </conditionalFormatting>
  <conditionalFormatting sqref="AI16:AK16">
    <cfRule type="expression" dxfId="68" priority="12">
      <formula>$AI$16="Yes"</formula>
    </cfRule>
    <cfRule type="expression" dxfId="67" priority="13">
      <formula>$AI$16="No"</formula>
    </cfRule>
    <cfRule type="expression" dxfId="66" priority="35">
      <formula>ISBLANK($AI$16)</formula>
    </cfRule>
  </conditionalFormatting>
  <dataValidations count="2">
    <dataValidation type="list" allowBlank="1" showInputMessage="1" showErrorMessage="1" sqref="AI6:AI16 AI17:AK17 AF6:AF17" xr:uid="{00000000-0002-0000-0200-000000000000}">
      <formula1>YesNo</formula1>
    </dataValidation>
    <dataValidation type="list" allowBlank="1" showInputMessage="1" showErrorMessage="1" sqref="AA22:AK22 AA33:AK33" xr:uid="{00000000-0002-0000-0200-000001000000}">
      <formula1>Suitability</formula1>
    </dataValidation>
  </dataValidations>
  <pageMargins left="0.70866141732283472" right="0.70866141732283472" top="0.74803149606299213" bottom="0.74803149606299213" header="0.31496062992125984" footer="0.31496062992125984"/>
  <pageSetup paperSize="9" scale="88" fitToHeight="4" orientation="landscape" r:id="rId1"/>
  <extLst>
    <ext xmlns:x14="http://schemas.microsoft.com/office/spreadsheetml/2009/9/main" uri="{78C0D931-6437-407d-A8EE-F0AAD7539E65}">
      <x14:conditionalFormattings>
        <x14:conditionalFormatting xmlns:xm="http://schemas.microsoft.com/office/excel/2006/main">
          <x14:cfRule type="expression" priority="8" id="{00000000-000E-0000-0200-000004000000}">
            <xm:f>NOT(Information!$G$14="Yes")</xm:f>
            <x14:dxf>
              <fill>
                <patternFill>
                  <bgColor theme="0" tint="-0.24994659260841701"/>
                </patternFill>
              </fill>
            </x14:dxf>
          </x14:cfRule>
          <xm:sqref>AI5:AK17</xm:sqref>
        </x14:conditionalFormatting>
        <x14:conditionalFormatting xmlns:xm="http://schemas.microsoft.com/office/excel/2006/main">
          <x14:cfRule type="expression" priority="97" id="{6310BAC7-5A86-45E7-8F7B-2F68278CBC28}">
            <xm:f>$AA$20=Validations!$W$3</xm:f>
            <x14:dxf>
              <fill>
                <patternFill>
                  <bgColor rgb="FFFF0000"/>
                </patternFill>
              </fill>
            </x14:dxf>
          </x14:cfRule>
          <x14:cfRule type="expression" priority="98" id="{B96A5561-7341-4A39-9DB8-51E67C023F97}">
            <xm:f>$AA$20=Validations!$W$2</xm:f>
            <x14:dxf>
              <fill>
                <patternFill>
                  <bgColor rgb="FF00B050"/>
                </patternFill>
              </fill>
            </x14:dxf>
          </x14:cfRule>
          <x14:cfRule type="expression" priority="99" id="{17AB7C7C-6DEF-4DFC-830C-57E7E96DAD0C}">
            <xm:f>NOT(OR($AA$20=Validations!$W$2,$AA$20=Validations!$W$3))</xm:f>
            <x14:dxf>
              <fill>
                <patternFill>
                  <bgColor rgb="FF7030A0"/>
                </patternFill>
              </fill>
            </x14:dxf>
          </x14:cfRule>
          <xm:sqref>AA20:AK20</xm:sqref>
        </x14:conditionalFormatting>
        <x14:conditionalFormatting xmlns:xm="http://schemas.microsoft.com/office/excel/2006/main">
          <x14:cfRule type="expression" priority="761" id="{E2600571-3F6F-4894-9018-74E29E2B30D0}">
            <xm:f>$AF$6=Validations!$B$2</xm:f>
            <x14:dxf>
              <fill>
                <patternFill>
                  <bgColor rgb="FFFF0000"/>
                </patternFill>
              </fill>
            </x14:dxf>
          </x14:cfRule>
          <x14:cfRule type="expression" priority="825" id="{7F9D69D9-FE2C-4EA8-A104-4A4DF222F205}">
            <xm:f>$AF$6=Validations!$B$3</xm:f>
            <x14:dxf>
              <fill>
                <patternFill>
                  <bgColor rgb="FF00B050"/>
                </patternFill>
              </fill>
            </x14:dxf>
          </x14:cfRule>
          <xm:sqref>AF6</xm:sqref>
        </x14:conditionalFormatting>
        <x14:conditionalFormatting xmlns:xm="http://schemas.microsoft.com/office/excel/2006/main">
          <x14:cfRule type="expression" priority="95" id="{C52D47F1-FB16-46A3-8864-CB1770CC08AE}">
            <xm:f>$AF$7=Validations!$B$2</xm:f>
            <x14:dxf>
              <fill>
                <patternFill>
                  <bgColor rgb="FFFF0000"/>
                </patternFill>
              </fill>
            </x14:dxf>
          </x14:cfRule>
          <x14:cfRule type="expression" priority="96" id="{7FF7AD7D-3CDB-4DC2-BEEE-21DD4CA61CFA}">
            <xm:f>$AF$7=Validations!$B$3</xm:f>
            <x14:dxf>
              <fill>
                <patternFill>
                  <bgColor rgb="FF00B050"/>
                </patternFill>
              </fill>
            </x14:dxf>
          </x14:cfRule>
          <xm:sqref>AF7</xm:sqref>
        </x14:conditionalFormatting>
        <x14:conditionalFormatting xmlns:xm="http://schemas.microsoft.com/office/excel/2006/main">
          <x14:cfRule type="expression" priority="92" id="{0CB1AD76-CDCE-44FF-99C3-CE5F3646274C}">
            <xm:f>$AF$8=Validations!$B$2</xm:f>
            <x14:dxf>
              <fill>
                <patternFill>
                  <bgColor rgb="FFFF0000"/>
                </patternFill>
              </fill>
            </x14:dxf>
          </x14:cfRule>
          <x14:cfRule type="expression" priority="93" id="{933AF836-FF32-4C3F-AC2E-2E91AF5D113D}">
            <xm:f>$AF$8=Validations!$B$3</xm:f>
            <x14:dxf>
              <fill>
                <patternFill>
                  <bgColor rgb="FF00B050"/>
                </patternFill>
              </fill>
            </x14:dxf>
          </x14:cfRule>
          <xm:sqref>AF8</xm:sqref>
        </x14:conditionalFormatting>
        <x14:conditionalFormatting xmlns:xm="http://schemas.microsoft.com/office/excel/2006/main">
          <x14:cfRule type="expression" priority="89" id="{5FFA807E-1F16-485B-BBDE-0C084653438F}">
            <xm:f>$AF$9=Validations!$B$2</xm:f>
            <x14:dxf>
              <fill>
                <patternFill>
                  <bgColor rgb="FFFF0000"/>
                </patternFill>
              </fill>
            </x14:dxf>
          </x14:cfRule>
          <x14:cfRule type="expression" priority="90" id="{67CE96B4-30EE-4EC0-96B6-20FC377F5333}">
            <xm:f>$AF$9=Validations!$B$3</xm:f>
            <x14:dxf>
              <fill>
                <patternFill>
                  <bgColor rgb="FF00B050"/>
                </patternFill>
              </fill>
            </x14:dxf>
          </x14:cfRule>
          <xm:sqref>AF9:AF15 AF17</xm:sqref>
        </x14:conditionalFormatting>
        <x14:conditionalFormatting xmlns:xm="http://schemas.microsoft.com/office/excel/2006/main">
          <x14:cfRule type="expression" priority="86" id="{C0E4A3BE-AB66-4C1F-A51E-9E5228EB6729}">
            <xm:f>$AF$10=Validations!$B$2</xm:f>
            <x14:dxf>
              <fill>
                <patternFill>
                  <bgColor rgb="FFFF0000"/>
                </patternFill>
              </fill>
            </x14:dxf>
          </x14:cfRule>
          <x14:cfRule type="expression" priority="87" id="{380B9BBA-36C5-40CF-B2CE-AF9F5869F6C5}">
            <xm:f>$AF$10=Validations!$B$3</xm:f>
            <x14:dxf>
              <fill>
                <patternFill>
                  <bgColor rgb="FF00B050"/>
                </patternFill>
              </fill>
            </x14:dxf>
          </x14:cfRule>
          <xm:sqref>AF10</xm:sqref>
        </x14:conditionalFormatting>
        <x14:conditionalFormatting xmlns:xm="http://schemas.microsoft.com/office/excel/2006/main">
          <x14:cfRule type="expression" priority="83" id="{9AA4A98A-9060-4AC5-844B-DC460DA9125B}">
            <xm:f>$AF$11=Validations!$B$2</xm:f>
            <x14:dxf>
              <fill>
                <patternFill>
                  <bgColor rgb="FFFF0000"/>
                </patternFill>
              </fill>
            </x14:dxf>
          </x14:cfRule>
          <x14:cfRule type="expression" priority="84" id="{3A42F9C9-8313-47DF-AB9D-F19DF34EED14}">
            <xm:f>$AF$11=Validations!$B$3</xm:f>
            <x14:dxf>
              <fill>
                <patternFill>
                  <bgColor rgb="FF00B050"/>
                </patternFill>
              </fill>
            </x14:dxf>
          </x14:cfRule>
          <xm:sqref>AF11</xm:sqref>
        </x14:conditionalFormatting>
        <x14:conditionalFormatting xmlns:xm="http://schemas.microsoft.com/office/excel/2006/main">
          <x14:cfRule type="expression" priority="80" id="{4D6A2248-AD95-4609-8EA8-A086C81926CA}">
            <xm:f>$AF$12=Validations!$B$2</xm:f>
            <x14:dxf>
              <fill>
                <patternFill>
                  <bgColor rgb="FFFF0000"/>
                </patternFill>
              </fill>
            </x14:dxf>
          </x14:cfRule>
          <x14:cfRule type="expression" priority="81" id="{2695D79F-F474-45BB-9099-716D1091623D}">
            <xm:f>$AF$12=Validations!$B$3</xm:f>
            <x14:dxf>
              <fill>
                <patternFill>
                  <bgColor rgb="FF00B050"/>
                </patternFill>
              </fill>
            </x14:dxf>
          </x14:cfRule>
          <xm:sqref>AF12</xm:sqref>
        </x14:conditionalFormatting>
        <x14:conditionalFormatting xmlns:xm="http://schemas.microsoft.com/office/excel/2006/main">
          <x14:cfRule type="expression" priority="77" id="{D24ED035-25F3-4AF4-B540-E3BBF6C5189C}">
            <xm:f>$AF$13=Validations!$B$2</xm:f>
            <x14:dxf>
              <fill>
                <patternFill>
                  <bgColor rgb="FFFF0000"/>
                </patternFill>
              </fill>
            </x14:dxf>
          </x14:cfRule>
          <x14:cfRule type="expression" priority="78" id="{35A106C6-4AE7-41D1-86BB-68368C5800F7}">
            <xm:f>$AF$13=Validations!$B$3</xm:f>
            <x14:dxf>
              <fill>
                <patternFill>
                  <bgColor rgb="FF00B050"/>
                </patternFill>
              </fill>
            </x14:dxf>
          </x14:cfRule>
          <xm:sqref>AF13</xm:sqref>
        </x14:conditionalFormatting>
        <x14:conditionalFormatting xmlns:xm="http://schemas.microsoft.com/office/excel/2006/main">
          <x14:cfRule type="expression" priority="74" id="{BE557583-EDBC-49C6-95AC-010409E2A177}">
            <xm:f>$AF$14=Validations!$B$2</xm:f>
            <x14:dxf>
              <fill>
                <patternFill>
                  <bgColor rgb="FFFF0000"/>
                </patternFill>
              </fill>
            </x14:dxf>
          </x14:cfRule>
          <x14:cfRule type="expression" priority="75" id="{B177C22B-C47B-4BBD-860D-44A80784F16F}">
            <xm:f>$AF$14=Validations!$B$3</xm:f>
            <x14:dxf>
              <fill>
                <patternFill>
                  <bgColor rgb="FF00B050"/>
                </patternFill>
              </fill>
            </x14:dxf>
          </x14:cfRule>
          <xm:sqref>AF14</xm:sqref>
        </x14:conditionalFormatting>
        <x14:conditionalFormatting xmlns:xm="http://schemas.microsoft.com/office/excel/2006/main">
          <x14:cfRule type="expression" priority="71" id="{22129F65-8124-4516-9312-C6D41A4DEDF5}">
            <xm:f>$AF$15=Validations!$B$2</xm:f>
            <x14:dxf>
              <fill>
                <patternFill>
                  <bgColor rgb="FFFF0000"/>
                </patternFill>
              </fill>
            </x14:dxf>
          </x14:cfRule>
          <x14:cfRule type="expression" priority="72" id="{EEF60EDB-B30B-41EE-92A2-DFC5897C7646}">
            <xm:f>$AF$15=Validations!$B$3</xm:f>
            <x14:dxf>
              <fill>
                <patternFill>
                  <bgColor rgb="FF00B050"/>
                </patternFill>
              </fill>
            </x14:dxf>
          </x14:cfRule>
          <xm:sqref>AF15</xm:sqref>
        </x14:conditionalFormatting>
        <x14:conditionalFormatting xmlns:xm="http://schemas.microsoft.com/office/excel/2006/main">
          <x14:cfRule type="expression" priority="65" id="{E76747AD-D50E-44CE-9723-60C8CA00F6FF}">
            <xm:f>$AF$17=Validations!$B$2</xm:f>
            <x14:dxf>
              <fill>
                <patternFill>
                  <bgColor rgb="FFFF0000"/>
                </patternFill>
              </fill>
            </x14:dxf>
          </x14:cfRule>
          <x14:cfRule type="expression" priority="66" id="{B45E0E66-9355-45B5-B861-EB663717AC9C}">
            <xm:f>$AF$17=Validations!$B$3</xm:f>
            <x14:dxf>
              <fill>
                <patternFill>
                  <bgColor rgb="FF00B050"/>
                </patternFill>
              </fill>
            </x14:dxf>
          </x14:cfRule>
          <xm:sqref>AF17</xm:sqref>
        </x14:conditionalFormatting>
        <x14:conditionalFormatting xmlns:xm="http://schemas.microsoft.com/office/excel/2006/main">
          <x14:cfRule type="expression" priority="57" id="{20B6A6E4-7BA5-4CC3-B139-3DADA84418E6}">
            <xm:f>$AA$22=Validations!$X$3</xm:f>
            <x14:dxf>
              <fill>
                <patternFill>
                  <bgColor rgb="FFFF0000"/>
                </patternFill>
              </fill>
            </x14:dxf>
          </x14:cfRule>
          <x14:cfRule type="expression" priority="58" id="{7DBBA352-3277-4D5C-9E5A-96BC8FDAAA10}">
            <xm:f>$AA$22=Validations!$X$2</xm:f>
            <x14:dxf>
              <fill>
                <patternFill>
                  <bgColor rgb="FF00B050"/>
                </patternFill>
              </fill>
            </x14:dxf>
          </x14:cfRule>
          <xm:sqref>AA22:AK22</xm:sqref>
        </x14:conditionalFormatting>
        <x14:conditionalFormatting xmlns:xm="http://schemas.microsoft.com/office/excel/2006/main">
          <x14:cfRule type="expression" priority="53" id="{AE2378D1-6636-4548-A443-1CA8D14ED3A4}">
            <xm:f>$AA$33=Validations!$X$3</xm:f>
            <x14:dxf>
              <fill>
                <patternFill>
                  <bgColor rgb="FFFF0000"/>
                </patternFill>
              </fill>
            </x14:dxf>
          </x14:cfRule>
          <x14:cfRule type="expression" priority="54" id="{44D70D04-8B97-454A-A71A-C004D336D42C}">
            <xm:f>$AA$33=Validations!$X$2</xm:f>
            <x14:dxf>
              <fill>
                <patternFill>
                  <bgColor rgb="FF00B050"/>
                </patternFill>
              </fill>
            </x14:dxf>
          </x14:cfRule>
          <xm:sqref>AA33:AK33</xm:sqref>
        </x14:conditionalFormatting>
        <x14:conditionalFormatting xmlns:xm="http://schemas.microsoft.com/office/excel/2006/main">
          <x14:cfRule type="expression" priority="51" id="{B4282CFB-B45D-4515-9AA6-59841D61F519}">
            <xm:f>NOT(Information!$G$14=Validations!$A$2)</xm:f>
            <x14:dxf>
              <fill>
                <patternFill>
                  <bgColor theme="0" tint="-0.24994659260841701"/>
                </patternFill>
              </fill>
            </x14:dxf>
          </x14:cfRule>
          <xm:sqref>B33:AK42</xm:sqref>
        </x14:conditionalFormatting>
        <x14:conditionalFormatting xmlns:xm="http://schemas.microsoft.com/office/excel/2006/main">
          <x14:cfRule type="expression" priority="1" id="{DD9D11C9-1FB0-41C9-988D-3086182ABA83}">
            <xm:f>OR(ISBLANK(Information!$U$253),AND(ISBLANK(Information!$G$14),Information!$U$253=Validations!$V$2),AND(Information!$G$14=Validations!$B$2,Information!$U$253=Validations!$V$2,Information!$U$264=Validations!$V$2))</xm:f>
            <x14:dxf>
              <fill>
                <patternFill>
                  <bgColor theme="0" tint="-0.24994659260841701"/>
                </patternFill>
              </fill>
            </x14:dxf>
          </x14:cfRule>
          <xm:sqref>B3:AK42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XFC45"/>
  <sheetViews>
    <sheetView showGridLines="0" zoomScale="80" zoomScaleNormal="80" workbookViewId="0">
      <pane ySplit="1" topLeftCell="A2" activePane="bottomLeft" state="frozen"/>
      <selection activeCell="B25" sqref="B25:Q25"/>
      <selection pane="bottomLeft" activeCell="AF6" sqref="AF6:AH6"/>
    </sheetView>
  </sheetViews>
  <sheetFormatPr defaultColWidth="0" defaultRowHeight="13.8" zeroHeight="1" x14ac:dyDescent="0.25"/>
  <cols>
    <col min="1" max="1" width="5" style="4" customWidth="1"/>
    <col min="2" max="2" width="4.36328125" style="4" customWidth="1"/>
    <col min="3" max="3" width="5.26953125" style="4" customWidth="1"/>
    <col min="4" max="5" width="3.36328125" style="4" customWidth="1"/>
    <col min="6" max="6" width="5" style="4" customWidth="1"/>
    <col min="7" max="7" width="5.81640625" style="4" customWidth="1"/>
    <col min="8" max="8" width="2.7265625" style="4" customWidth="1"/>
    <col min="9" max="9" width="6.453125" style="4" customWidth="1"/>
    <col min="10" max="10" width="6" style="4" customWidth="1"/>
    <col min="11" max="16" width="3.36328125" style="4" customWidth="1"/>
    <col min="17" max="17" width="2.26953125" style="4" customWidth="1"/>
    <col min="18" max="33" width="3.36328125" style="4" customWidth="1"/>
    <col min="34" max="34" width="5" style="4" customWidth="1"/>
    <col min="35" max="36" width="3.36328125" style="4" customWidth="1"/>
    <col min="37" max="37" width="5" style="4" customWidth="1"/>
    <col min="38" max="38" width="3.36328125" style="4" customWidth="1"/>
    <col min="39" max="39" width="3.36328125" style="4" hidden="1"/>
    <col min="40" max="40" width="3.81640625" style="4" hidden="1"/>
    <col min="41" max="52" width="3.36328125" style="4" hidden="1"/>
    <col min="53" max="16383" width="9.26953125" style="4" hidden="1"/>
    <col min="16384" max="16384" width="9" style="4" hidden="1"/>
  </cols>
  <sheetData>
    <row r="1" spans="1:61" s="3" customFormat="1" ht="19.8" x14ac:dyDescent="0.3">
      <c r="B1" s="1" t="s">
        <v>208</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61" ht="16.2" x14ac:dyDescent="0.3">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61" s="20" customFormat="1" ht="29.25" customHeight="1" x14ac:dyDescent="0.25">
      <c r="B3" s="644" t="s">
        <v>209</v>
      </c>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645"/>
      <c r="AJ3" s="645"/>
      <c r="AK3" s="645"/>
    </row>
    <row r="4" spans="1:61" s="20" customFormat="1" ht="29.25" customHeight="1" thickBot="1" x14ac:dyDescent="0.3">
      <c r="B4" s="21"/>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row>
    <row r="5" spans="1:61" ht="34.5" customHeight="1" thickTop="1" thickBot="1" x14ac:dyDescent="0.3">
      <c r="A5" s="17"/>
      <c r="B5" s="662" t="s">
        <v>210</v>
      </c>
      <c r="C5" s="663"/>
      <c r="D5" s="663"/>
      <c r="E5" s="663"/>
      <c r="F5" s="663"/>
      <c r="G5" s="663"/>
      <c r="H5" s="663"/>
      <c r="I5" s="663"/>
      <c r="J5" s="663"/>
      <c r="K5" s="663"/>
      <c r="L5" s="663"/>
      <c r="M5" s="663"/>
      <c r="N5" s="663"/>
      <c r="O5" s="663"/>
      <c r="P5" s="663"/>
      <c r="Q5" s="663"/>
      <c r="R5" s="663"/>
      <c r="S5" s="663"/>
      <c r="T5" s="663"/>
      <c r="U5" s="663"/>
      <c r="V5" s="663"/>
      <c r="W5" s="663"/>
      <c r="X5" s="663"/>
      <c r="Y5" s="663"/>
      <c r="Z5" s="663"/>
      <c r="AA5" s="663"/>
      <c r="AB5" s="663"/>
      <c r="AC5" s="663"/>
      <c r="AD5" s="663"/>
      <c r="AE5" s="664"/>
      <c r="AF5" s="668" t="s">
        <v>6</v>
      </c>
      <c r="AG5" s="669"/>
      <c r="AH5" s="669"/>
      <c r="AI5" s="670" t="s">
        <v>45</v>
      </c>
      <c r="AJ5" s="669"/>
      <c r="AK5" s="671"/>
    </row>
    <row r="6" spans="1:61" ht="30" customHeight="1" thickTop="1" thickBot="1" x14ac:dyDescent="0.3">
      <c r="B6" s="40">
        <v>1</v>
      </c>
      <c r="C6" s="665" t="s">
        <v>211</v>
      </c>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7"/>
      <c r="AF6" s="672"/>
      <c r="AG6" s="673"/>
      <c r="AH6" s="673"/>
      <c r="AI6" s="672"/>
      <c r="AJ6" s="673"/>
      <c r="AK6" s="674"/>
      <c r="AN6" s="4">
        <f>IF(Information!$G$14="Yes",Causation!AI6,Causation!AF6)</f>
        <v>0</v>
      </c>
    </row>
    <row r="7" spans="1:61" ht="30" customHeight="1" thickTop="1" thickBot="1" x14ac:dyDescent="0.3">
      <c r="B7" s="8"/>
      <c r="C7" s="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23"/>
      <c r="AG7" s="24"/>
      <c r="AH7" s="24"/>
      <c r="AI7" s="23"/>
      <c r="AJ7" s="25"/>
      <c r="AK7" s="25"/>
    </row>
    <row r="8" spans="1:61" ht="54.75" customHeight="1" thickTop="1" thickBot="1" x14ac:dyDescent="0.3">
      <c r="B8" s="657" t="s">
        <v>212</v>
      </c>
      <c r="C8" s="658"/>
      <c r="D8" s="658"/>
      <c r="E8" s="658"/>
      <c r="F8" s="658"/>
      <c r="G8" s="658"/>
      <c r="H8" s="658"/>
      <c r="I8" s="659" t="str">
        <f>IF(AN6="Yes",Validations!AM2,IF(AN6=0,"",Validations!AM3))</f>
        <v/>
      </c>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1"/>
      <c r="AQ8" s="27"/>
      <c r="AR8" s="28"/>
      <c r="AS8" s="28"/>
      <c r="AT8" s="28"/>
      <c r="AU8" s="28"/>
      <c r="AV8" s="28"/>
      <c r="AW8" s="28"/>
      <c r="AX8" s="28"/>
      <c r="AY8" s="28"/>
      <c r="AZ8" s="28"/>
      <c r="BA8" s="28"/>
      <c r="BB8" s="28"/>
      <c r="BC8" s="28"/>
      <c r="BD8" s="28"/>
      <c r="BE8" s="28"/>
      <c r="BF8" s="28"/>
      <c r="BG8" s="28"/>
      <c r="BH8" s="28"/>
      <c r="BI8" s="28"/>
    </row>
    <row r="9" spans="1:61" ht="30" customHeight="1" thickTop="1" thickBot="1" x14ac:dyDescent="0.3">
      <c r="AQ9" s="28"/>
      <c r="AR9" s="28"/>
      <c r="AS9" s="28"/>
      <c r="AT9" s="28"/>
      <c r="AU9" s="28"/>
      <c r="AV9" s="28"/>
      <c r="AW9" s="28"/>
      <c r="AX9" s="28"/>
      <c r="AY9" s="28"/>
      <c r="AZ9" s="28"/>
      <c r="BA9" s="28"/>
      <c r="BB9" s="28"/>
      <c r="BC9" s="28"/>
      <c r="BD9" s="28"/>
      <c r="BE9" s="28"/>
      <c r="BF9" s="28"/>
      <c r="BG9" s="28"/>
      <c r="BH9" s="28"/>
      <c r="BI9" s="28"/>
    </row>
    <row r="10" spans="1:61" ht="30" customHeight="1" thickTop="1" thickBot="1" x14ac:dyDescent="0.4">
      <c r="B10" s="646" t="s">
        <v>213</v>
      </c>
      <c r="C10" s="647"/>
      <c r="D10" s="647"/>
      <c r="E10" s="647"/>
      <c r="F10" s="647"/>
      <c r="G10" s="647"/>
      <c r="H10" s="647"/>
      <c r="I10" s="647"/>
      <c r="J10" s="647"/>
      <c r="K10" s="647"/>
      <c r="L10" s="647"/>
      <c r="M10" s="647"/>
      <c r="N10" s="647"/>
      <c r="O10" s="647"/>
      <c r="P10" s="647"/>
      <c r="Q10" s="647"/>
      <c r="R10" s="647"/>
      <c r="S10" s="647"/>
      <c r="T10" s="647"/>
      <c r="U10" s="647"/>
      <c r="V10" s="647"/>
      <c r="W10" s="647"/>
      <c r="X10" s="647"/>
      <c r="Y10" s="647"/>
      <c r="Z10" s="647"/>
      <c r="AA10" s="647"/>
      <c r="AB10" s="647"/>
      <c r="AC10" s="647"/>
      <c r="AD10" s="647"/>
      <c r="AE10" s="647"/>
      <c r="AF10" s="647"/>
      <c r="AG10" s="647"/>
      <c r="AH10" s="647"/>
      <c r="AI10" s="647"/>
      <c r="AJ10" s="647"/>
      <c r="AK10" s="648"/>
      <c r="AQ10" s="28"/>
      <c r="AR10" s="28"/>
      <c r="AS10" s="28"/>
      <c r="AT10" s="28"/>
      <c r="AU10" s="28"/>
      <c r="AV10" s="28"/>
      <c r="AW10" s="28"/>
      <c r="AX10" s="28"/>
      <c r="AY10" s="28"/>
      <c r="AZ10" s="28"/>
      <c r="BA10" s="28"/>
      <c r="BB10" s="28"/>
      <c r="BC10" s="28"/>
      <c r="BD10" s="28"/>
      <c r="BE10" s="28"/>
      <c r="BF10" s="28"/>
      <c r="BG10" s="28"/>
      <c r="BH10" s="28"/>
      <c r="BI10" s="28"/>
    </row>
    <row r="11" spans="1:61" ht="30" customHeight="1" thickTop="1" x14ac:dyDescent="0.25">
      <c r="B11" s="586"/>
      <c r="C11" s="649"/>
      <c r="D11" s="649"/>
      <c r="E11" s="649"/>
      <c r="F11" s="649"/>
      <c r="G11" s="649"/>
      <c r="H11" s="649"/>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50"/>
      <c r="AQ11" s="28"/>
      <c r="AR11" s="28"/>
      <c r="AS11" s="28"/>
      <c r="AT11" s="28"/>
      <c r="AU11" s="28"/>
      <c r="AV11" s="28"/>
      <c r="AW11" s="28"/>
      <c r="AX11" s="28"/>
      <c r="AY11" s="28"/>
      <c r="AZ11" s="28"/>
      <c r="BA11" s="28"/>
      <c r="BB11" s="28"/>
      <c r="BC11" s="28"/>
      <c r="BD11" s="28"/>
      <c r="BE11" s="28"/>
      <c r="BF11" s="28"/>
      <c r="BG11" s="28"/>
      <c r="BH11" s="28"/>
      <c r="BI11" s="28"/>
    </row>
    <row r="12" spans="1:61" ht="30" customHeight="1" x14ac:dyDescent="0.25">
      <c r="B12" s="651"/>
      <c r="C12" s="652"/>
      <c r="D12" s="652"/>
      <c r="E12" s="652"/>
      <c r="F12" s="652"/>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c r="AG12" s="652"/>
      <c r="AH12" s="652"/>
      <c r="AI12" s="652"/>
      <c r="AJ12" s="652"/>
      <c r="AK12" s="653"/>
    </row>
    <row r="13" spans="1:61" ht="30" customHeight="1" x14ac:dyDescent="0.25">
      <c r="B13" s="651"/>
      <c r="C13" s="652"/>
      <c r="D13" s="652"/>
      <c r="E13" s="652"/>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2"/>
      <c r="AJ13" s="652"/>
      <c r="AK13" s="653"/>
    </row>
    <row r="14" spans="1:61" ht="30" customHeight="1" x14ac:dyDescent="0.25">
      <c r="B14" s="651"/>
      <c r="C14" s="652"/>
      <c r="D14" s="652"/>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652"/>
      <c r="AD14" s="652"/>
      <c r="AE14" s="652"/>
      <c r="AF14" s="652"/>
      <c r="AG14" s="652"/>
      <c r="AH14" s="652"/>
      <c r="AI14" s="652"/>
      <c r="AJ14" s="652"/>
      <c r="AK14" s="653"/>
    </row>
    <row r="15" spans="1:61" ht="30" customHeight="1" x14ac:dyDescent="0.25">
      <c r="B15" s="651"/>
      <c r="C15" s="652"/>
      <c r="D15" s="652"/>
      <c r="E15" s="652"/>
      <c r="F15" s="652"/>
      <c r="G15" s="652"/>
      <c r="H15" s="652"/>
      <c r="I15" s="652"/>
      <c r="J15" s="652"/>
      <c r="K15" s="652"/>
      <c r="L15" s="652"/>
      <c r="M15" s="652"/>
      <c r="N15" s="652"/>
      <c r="O15" s="652"/>
      <c r="P15" s="652"/>
      <c r="Q15" s="652"/>
      <c r="R15" s="652"/>
      <c r="S15" s="652"/>
      <c r="T15" s="652"/>
      <c r="U15" s="652"/>
      <c r="V15" s="652"/>
      <c r="W15" s="652"/>
      <c r="X15" s="652"/>
      <c r="Y15" s="652"/>
      <c r="Z15" s="652"/>
      <c r="AA15" s="652"/>
      <c r="AB15" s="652"/>
      <c r="AC15" s="652"/>
      <c r="AD15" s="652"/>
      <c r="AE15" s="652"/>
      <c r="AF15" s="652"/>
      <c r="AG15" s="652"/>
      <c r="AH15" s="652"/>
      <c r="AI15" s="652"/>
      <c r="AJ15" s="652"/>
      <c r="AK15" s="653"/>
    </row>
    <row r="16" spans="1:61" ht="30" customHeight="1" x14ac:dyDescent="0.25">
      <c r="B16" s="651"/>
      <c r="C16" s="652"/>
      <c r="D16" s="652"/>
      <c r="E16" s="652"/>
      <c r="F16" s="652"/>
      <c r="G16" s="652"/>
      <c r="H16" s="652"/>
      <c r="I16" s="652"/>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2"/>
      <c r="AK16" s="653"/>
    </row>
    <row r="17" spans="2:37" ht="30" customHeight="1" thickBot="1" x14ac:dyDescent="0.3">
      <c r="B17" s="654"/>
      <c r="C17" s="655"/>
      <c r="D17" s="655"/>
      <c r="E17" s="655"/>
      <c r="F17" s="655"/>
      <c r="G17" s="655"/>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656"/>
    </row>
    <row r="18" spans="2:37" ht="30" customHeight="1" thickTop="1" thickBot="1" x14ac:dyDescent="0.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row>
    <row r="19" spans="2:37" ht="30" customHeight="1" thickTop="1" thickBot="1" x14ac:dyDescent="0.4">
      <c r="B19" s="646" t="s">
        <v>214</v>
      </c>
      <c r="C19" s="647"/>
      <c r="D19" s="647"/>
      <c r="E19" s="647"/>
      <c r="F19" s="647"/>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8"/>
    </row>
    <row r="20" spans="2:37" ht="30" customHeight="1" thickTop="1" x14ac:dyDescent="0.25">
      <c r="B20" s="586"/>
      <c r="C20" s="649"/>
      <c r="D20" s="649"/>
      <c r="E20" s="649"/>
      <c r="F20" s="649"/>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50"/>
    </row>
    <row r="21" spans="2:37" ht="30" customHeight="1" x14ac:dyDescent="0.25">
      <c r="B21" s="651"/>
      <c r="C21" s="652"/>
      <c r="D21" s="652"/>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2"/>
      <c r="AD21" s="652"/>
      <c r="AE21" s="652"/>
      <c r="AF21" s="652"/>
      <c r="AG21" s="652"/>
      <c r="AH21" s="652"/>
      <c r="AI21" s="652"/>
      <c r="AJ21" s="652"/>
      <c r="AK21" s="653"/>
    </row>
    <row r="22" spans="2:37" ht="30" customHeight="1" x14ac:dyDescent="0.25">
      <c r="B22" s="651"/>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652"/>
      <c r="AC22" s="652"/>
      <c r="AD22" s="652"/>
      <c r="AE22" s="652"/>
      <c r="AF22" s="652"/>
      <c r="AG22" s="652"/>
      <c r="AH22" s="652"/>
      <c r="AI22" s="652"/>
      <c r="AJ22" s="652"/>
      <c r="AK22" s="653"/>
    </row>
    <row r="23" spans="2:37" ht="30" customHeight="1" x14ac:dyDescent="0.25">
      <c r="B23" s="651"/>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652"/>
      <c r="AC23" s="652"/>
      <c r="AD23" s="652"/>
      <c r="AE23" s="652"/>
      <c r="AF23" s="652"/>
      <c r="AG23" s="652"/>
      <c r="AH23" s="652"/>
      <c r="AI23" s="652"/>
      <c r="AJ23" s="652"/>
      <c r="AK23" s="653"/>
    </row>
    <row r="24" spans="2:37" ht="30" customHeight="1" x14ac:dyDescent="0.25">
      <c r="B24" s="651"/>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652"/>
      <c r="AC24" s="652"/>
      <c r="AD24" s="652"/>
      <c r="AE24" s="652"/>
      <c r="AF24" s="652"/>
      <c r="AG24" s="652"/>
      <c r="AH24" s="652"/>
      <c r="AI24" s="652"/>
      <c r="AJ24" s="652"/>
      <c r="AK24" s="653"/>
    </row>
    <row r="25" spans="2:37" ht="30" customHeight="1" x14ac:dyDescent="0.25">
      <c r="B25" s="651"/>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c r="AK25" s="653"/>
    </row>
    <row r="26" spans="2:37" ht="30" customHeight="1" thickBot="1" x14ac:dyDescent="0.3">
      <c r="B26" s="654"/>
      <c r="C26" s="655"/>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6"/>
    </row>
    <row r="27" spans="2:37" ht="30" hidden="1" customHeight="1" x14ac:dyDescent="0.25"/>
    <row r="28" spans="2:37" ht="30" hidden="1" customHeight="1" x14ac:dyDescent="0.25"/>
    <row r="29" spans="2:37" ht="30" hidden="1" customHeight="1" x14ac:dyDescent="0.25"/>
    <row r="30" spans="2:37" ht="30" hidden="1" customHeight="1" x14ac:dyDescent="0.25"/>
    <row r="31" spans="2:37" ht="30" hidden="1" customHeight="1" x14ac:dyDescent="0.25"/>
    <row r="32" spans="2:37" ht="30" hidden="1" customHeight="1" x14ac:dyDescent="0.25"/>
    <row r="33" ht="30" hidden="1" customHeight="1" x14ac:dyDescent="0.25"/>
    <row r="34" ht="30" hidden="1" customHeight="1" x14ac:dyDescent="0.25"/>
    <row r="35" ht="30" hidden="1" customHeight="1" x14ac:dyDescent="0.25"/>
    <row r="36" ht="30" hidden="1" customHeight="1" x14ac:dyDescent="0.25"/>
    <row r="37" ht="30" hidden="1" customHeight="1" x14ac:dyDescent="0.25"/>
    <row r="38" ht="30" hidden="1" customHeight="1" x14ac:dyDescent="0.25"/>
    <row r="39" ht="30" hidden="1" customHeight="1" x14ac:dyDescent="0.25"/>
    <row r="40" ht="30" hidden="1" customHeight="1" x14ac:dyDescent="0.25"/>
    <row r="41" ht="30" hidden="1" customHeight="1" x14ac:dyDescent="0.25"/>
    <row r="45" ht="14.4" thickTop="1" x14ac:dyDescent="0.25"/>
  </sheetData>
  <sheetProtection sheet="1" selectLockedCells="1"/>
  <mergeCells count="13">
    <mergeCell ref="B3:AK3"/>
    <mergeCell ref="B19:AK19"/>
    <mergeCell ref="B20:AK26"/>
    <mergeCell ref="B10:AK10"/>
    <mergeCell ref="B11:AK17"/>
    <mergeCell ref="B8:H8"/>
    <mergeCell ref="I8:AK8"/>
    <mergeCell ref="B5:AE5"/>
    <mergeCell ref="C6:AE6"/>
    <mergeCell ref="AF5:AH5"/>
    <mergeCell ref="AI5:AK5"/>
    <mergeCell ref="AF6:AH6"/>
    <mergeCell ref="AI6:AK6"/>
  </mergeCells>
  <conditionalFormatting sqref="B11:AK17">
    <cfRule type="expression" dxfId="33" priority="155">
      <formula>ISBLANK($B$11)</formula>
    </cfRule>
  </conditionalFormatting>
  <conditionalFormatting sqref="B20:AK26">
    <cfRule type="expression" dxfId="32" priority="152">
      <formula>ISBLANK($B$20)</formula>
    </cfRule>
  </conditionalFormatting>
  <conditionalFormatting sqref="AF6:AH6">
    <cfRule type="expression" dxfId="31" priority="82">
      <formula>$AF$6="No"</formula>
    </cfRule>
    <cfRule type="expression" dxfId="30" priority="83">
      <formula>$AF$6="Yes"</formula>
    </cfRule>
    <cfRule type="expression" dxfId="29" priority="84">
      <formula>ISBLANK($AF$6)</formula>
    </cfRule>
  </conditionalFormatting>
  <conditionalFormatting sqref="AI6:AK6">
    <cfRule type="expression" dxfId="28" priority="55">
      <formula>$AI$6="No"</formula>
    </cfRule>
    <cfRule type="expression" dxfId="27" priority="56">
      <formula>$AI$6="Yes"</formula>
    </cfRule>
    <cfRule type="expression" dxfId="26" priority="57">
      <formula>ISBLANK($AI$6)</formula>
    </cfRule>
  </conditionalFormatting>
  <conditionalFormatting sqref="B10:AK17">
    <cfRule type="expression" dxfId="25" priority="18">
      <formula>AND(ISBLANK($AF$6),ISBLANK(#REF!),ISBLANK(#REF!),ISBLANK(#REF!),ISBLANK(#REF!),ISBLANK(#REF!),ISBLANK(#REF!),ISBLANK(#REF!),ISBLANK(#REF!))</formula>
    </cfRule>
  </conditionalFormatting>
  <dataValidations count="1">
    <dataValidation type="list" allowBlank="1" showInputMessage="1" showErrorMessage="1" sqref="AF6 AI6 AF7 AI7" xr:uid="{00000000-0002-0000-0600-000000000000}">
      <formula1>YesNo</formula1>
    </dataValidation>
  </dataValidations>
  <pageMargins left="0.70866141732283472" right="0.70866141732283472" top="0.74803149606299213" bottom="0.74803149606299213" header="0.31496062992125984" footer="0.31496062992125984"/>
  <pageSetup paperSize="9" scale="84" fitToHeight="4" orientation="landscape" r:id="rId1"/>
  <extLst>
    <ext xmlns:x14="http://schemas.microsoft.com/office/spreadsheetml/2009/9/main" uri="{78C0D931-6437-407d-A8EE-F0AAD7539E65}">
      <x14:conditionalFormattings>
        <x14:conditionalFormatting xmlns:xm="http://schemas.microsoft.com/office/excel/2006/main">
          <x14:cfRule type="expression" priority="151" id="{00000000-000E-0000-0600-000086000000}">
            <xm:f>NOT(Information!$G$14="Yes")</xm:f>
            <x14:dxf>
              <fill>
                <patternFill>
                  <bgColor theme="0" tint="-0.24994659260841701"/>
                </patternFill>
              </fill>
            </x14:dxf>
          </x14:cfRule>
          <xm:sqref>B19:AK26</xm:sqref>
        </x14:conditionalFormatting>
        <x14:conditionalFormatting xmlns:xm="http://schemas.microsoft.com/office/excel/2006/main">
          <x14:cfRule type="expression" priority="30" id="{00000000-000E-0000-0600-00000D000000}">
            <xm:f>NOT(Information!$G$14="Yes")</xm:f>
            <x14:dxf>
              <fill>
                <patternFill>
                  <bgColor theme="0" tint="-0.24994659260841701"/>
                </patternFill>
              </fill>
            </x14:dxf>
          </x14:cfRule>
          <xm:sqref>AI5:AK6</xm:sqref>
        </x14:conditionalFormatting>
        <x14:conditionalFormatting xmlns:xm="http://schemas.microsoft.com/office/excel/2006/main">
          <x14:cfRule type="expression" priority="16" id="{F3F4B6A5-3BFB-4E6A-B61F-FB8951C528A6}">
            <xm:f>$I$8=Validations!$AM$3</xm:f>
            <x14:dxf>
              <font>
                <b/>
                <i val="0"/>
                <color rgb="FF00B050"/>
              </font>
            </x14:dxf>
          </x14:cfRule>
          <x14:cfRule type="expression" priority="17" id="{A802AF74-3161-4BC1-8E65-64CA02C96209}">
            <xm:f>$I$8=Validations!$AM$2</xm:f>
            <x14:dxf>
              <font>
                <b/>
                <i val="0"/>
                <color rgb="FFFF0000"/>
              </font>
              <fill>
                <patternFill patternType="none">
                  <bgColor auto="1"/>
                </patternFill>
              </fill>
            </x14:dxf>
          </x14:cfRule>
          <xm:sqref>I8:AK8</xm:sqref>
        </x14:conditionalFormatting>
        <x14:conditionalFormatting xmlns:xm="http://schemas.microsoft.com/office/excel/2006/main">
          <x14:cfRule type="expression" priority="1" id="{3502B633-8597-49CB-87A9-5DB9A3C800BA}">
            <xm:f>NOT(OR('Suitability - Pension transfer'!$AA$22:$AK$22=Validations!$X$3,'Suitability - Pension transfer'!$AA$33:$AK$33=Validations!$X$3))</xm:f>
            <x14:dxf>
              <fill>
                <patternFill>
                  <bgColor theme="0" tint="-0.24994659260841701"/>
                </patternFill>
              </fill>
            </x14:dxf>
          </x14:cfRule>
          <xm:sqref>B3:AK26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28F0-885F-4614-9A0B-4E858D229A70}">
  <sheetPr codeName="Sheet2">
    <pageSetUpPr fitToPage="1"/>
  </sheetPr>
  <dimension ref="A1:AZ39"/>
  <sheetViews>
    <sheetView showGridLines="0" zoomScale="90" zoomScaleNormal="90" workbookViewId="0">
      <pane ySplit="2" topLeftCell="A3" activePane="bottomLeft" state="frozen"/>
      <selection activeCell="G25" sqref="G25:L25"/>
      <selection pane="bottomLeft" activeCell="R16" sqref="R16:AK16"/>
    </sheetView>
  </sheetViews>
  <sheetFormatPr defaultColWidth="0" defaultRowHeight="13.8" zeroHeight="1" x14ac:dyDescent="0.25"/>
  <cols>
    <col min="1" max="1" width="3.36328125" style="4" customWidth="1"/>
    <col min="2" max="2" width="4.36328125" style="4" customWidth="1"/>
    <col min="3" max="3" width="5.26953125" style="4" customWidth="1"/>
    <col min="4" max="5" width="3.36328125" style="4" customWidth="1"/>
    <col min="6" max="6" width="5" style="4" customWidth="1"/>
    <col min="7" max="7" width="5.81640625" style="4" customWidth="1"/>
    <col min="8" max="8" width="2.7265625" style="4" customWidth="1"/>
    <col min="9" max="9" width="6.453125" style="4" customWidth="1"/>
    <col min="10" max="10" width="6" style="4" customWidth="1"/>
    <col min="11" max="16" width="3.36328125" style="4" customWidth="1"/>
    <col min="17" max="17" width="2.26953125" style="4" customWidth="1"/>
    <col min="18" max="38" width="3.36328125" style="4" customWidth="1"/>
    <col min="39" max="52" width="3.36328125" style="4" hidden="1" customWidth="1"/>
    <col min="53" max="16384" width="125.81640625" style="4" hidden="1"/>
  </cols>
  <sheetData>
    <row r="1" spans="2:37" s="3" customFormat="1" ht="19.8" x14ac:dyDescent="0.3">
      <c r="B1" s="726" t="s">
        <v>215</v>
      </c>
      <c r="C1" s="727"/>
      <c r="D1" s="727"/>
      <c r="E1" s="727"/>
      <c r="F1" s="727"/>
      <c r="G1" s="727"/>
      <c r="H1" s="727"/>
      <c r="I1" s="727"/>
      <c r="J1" s="727"/>
      <c r="K1" s="727"/>
      <c r="L1" s="727"/>
      <c r="M1" s="727"/>
      <c r="N1" s="727"/>
      <c r="O1" s="727"/>
      <c r="P1" s="727"/>
      <c r="Q1" s="727"/>
      <c r="R1" s="727"/>
      <c r="S1" s="727"/>
      <c r="T1" s="727"/>
      <c r="U1" s="727"/>
      <c r="V1" s="727"/>
      <c r="W1" s="727"/>
      <c r="X1" s="727"/>
      <c r="Y1" s="727"/>
      <c r="Z1" s="727"/>
      <c r="AA1" s="727"/>
      <c r="AB1" s="727"/>
      <c r="AC1" s="727"/>
      <c r="AD1" s="727"/>
      <c r="AE1" s="727"/>
      <c r="AF1" s="727"/>
      <c r="AG1" s="727"/>
      <c r="AH1" s="727"/>
      <c r="AI1" s="727"/>
      <c r="AJ1" s="727"/>
      <c r="AK1" s="727"/>
    </row>
    <row r="2" spans="2:37" ht="16.2" x14ac:dyDescent="0.3">
      <c r="B2" s="624"/>
      <c r="C2" s="624"/>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row>
    <row r="3" spans="2:37" ht="30" customHeight="1" thickBot="1" x14ac:dyDescent="0.4">
      <c r="B3" s="737" t="s">
        <v>216</v>
      </c>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row>
    <row r="4" spans="2:37" ht="79.05" customHeight="1" x14ac:dyDescent="0.25">
      <c r="B4" s="728" t="s">
        <v>217</v>
      </c>
      <c r="C4" s="729"/>
      <c r="D4" s="729"/>
      <c r="E4" s="729"/>
      <c r="F4" s="729"/>
      <c r="G4" s="729"/>
      <c r="H4" s="729"/>
      <c r="I4" s="729"/>
      <c r="J4" s="729"/>
      <c r="K4" s="729"/>
      <c r="L4" s="729"/>
      <c r="M4" s="729"/>
      <c r="N4" s="729"/>
      <c r="O4" s="729"/>
      <c r="P4" s="729"/>
      <c r="Q4" s="729"/>
      <c r="R4" s="729"/>
      <c r="S4" s="729"/>
      <c r="T4" s="729"/>
      <c r="U4" s="729"/>
      <c r="V4" s="729"/>
      <c r="W4" s="729"/>
      <c r="X4" s="729"/>
      <c r="Y4" s="729"/>
      <c r="Z4" s="729"/>
      <c r="AA4" s="729"/>
      <c r="AB4" s="729"/>
      <c r="AC4" s="729"/>
      <c r="AD4" s="729"/>
      <c r="AE4" s="729"/>
      <c r="AF4" s="729"/>
      <c r="AG4" s="729"/>
      <c r="AH4" s="729"/>
      <c r="AI4" s="729"/>
      <c r="AJ4" s="729"/>
      <c r="AK4" s="730"/>
    </row>
    <row r="5" spans="2:37" ht="60" customHeight="1" x14ac:dyDescent="0.25">
      <c r="B5" s="731"/>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732"/>
      <c r="AD5" s="732"/>
      <c r="AE5" s="732"/>
      <c r="AF5" s="732"/>
      <c r="AG5" s="732"/>
      <c r="AH5" s="732"/>
      <c r="AI5" s="732"/>
      <c r="AJ5" s="732"/>
      <c r="AK5" s="733"/>
    </row>
    <row r="6" spans="2:37" ht="153.75" customHeight="1" thickBot="1" x14ac:dyDescent="0.3">
      <c r="B6" s="734"/>
      <c r="C6" s="735"/>
      <c r="D6" s="735"/>
      <c r="E6" s="735"/>
      <c r="F6" s="735"/>
      <c r="G6" s="735"/>
      <c r="H6" s="735"/>
      <c r="I6" s="735"/>
      <c r="J6" s="735"/>
      <c r="K6" s="735"/>
      <c r="L6" s="735"/>
      <c r="M6" s="735"/>
      <c r="N6" s="735"/>
      <c r="O6" s="735"/>
      <c r="P6" s="735"/>
      <c r="Q6" s="735"/>
      <c r="R6" s="735"/>
      <c r="S6" s="735"/>
      <c r="T6" s="735"/>
      <c r="U6" s="735"/>
      <c r="V6" s="735"/>
      <c r="W6" s="735"/>
      <c r="X6" s="735"/>
      <c r="Y6" s="735"/>
      <c r="Z6" s="735"/>
      <c r="AA6" s="735"/>
      <c r="AB6" s="735"/>
      <c r="AC6" s="735"/>
      <c r="AD6" s="735"/>
      <c r="AE6" s="735"/>
      <c r="AF6" s="735"/>
      <c r="AG6" s="735"/>
      <c r="AH6" s="735"/>
      <c r="AI6" s="735"/>
      <c r="AJ6" s="735"/>
      <c r="AK6" s="736"/>
    </row>
    <row r="7" spans="2:37" ht="37.5" customHeight="1" thickTop="1" x14ac:dyDescent="0.3">
      <c r="B7" s="717"/>
      <c r="C7" s="718"/>
      <c r="D7" s="718"/>
      <c r="E7" s="718"/>
      <c r="F7" s="718"/>
      <c r="G7" s="718"/>
      <c r="H7" s="718"/>
      <c r="I7" s="718"/>
      <c r="J7" s="718"/>
      <c r="K7" s="718"/>
      <c r="L7" s="718"/>
      <c r="M7" s="719"/>
      <c r="N7" s="719"/>
      <c r="O7" s="719"/>
      <c r="P7" s="719"/>
      <c r="Q7" s="719"/>
      <c r="R7" s="720"/>
      <c r="S7" s="720"/>
      <c r="T7" s="720"/>
      <c r="U7" s="720"/>
      <c r="V7" s="720"/>
      <c r="W7" s="720"/>
      <c r="X7" s="720"/>
      <c r="Y7" s="720"/>
      <c r="Z7" s="720"/>
      <c r="AA7" s="720"/>
      <c r="AB7" s="720"/>
      <c r="AC7" s="720"/>
      <c r="AD7" s="720"/>
      <c r="AE7" s="720"/>
      <c r="AF7" s="720"/>
      <c r="AG7" s="720"/>
      <c r="AH7" s="720"/>
      <c r="AI7" s="720"/>
      <c r="AJ7" s="720"/>
      <c r="AK7" s="720"/>
    </row>
    <row r="8" spans="2:37" ht="30" customHeight="1" thickBot="1" x14ac:dyDescent="0.4">
      <c r="B8" s="703" t="s">
        <v>218</v>
      </c>
      <c r="C8" s="704"/>
      <c r="D8" s="704"/>
      <c r="E8" s="704"/>
      <c r="F8" s="704"/>
      <c r="G8" s="704"/>
      <c r="H8" s="704"/>
      <c r="I8" s="704"/>
      <c r="J8" s="704"/>
      <c r="K8" s="704"/>
      <c r="L8" s="704"/>
      <c r="M8" s="704"/>
      <c r="N8" s="704"/>
      <c r="O8" s="704"/>
      <c r="P8" s="704"/>
      <c r="Q8" s="704"/>
      <c r="R8" s="704"/>
      <c r="S8" s="704"/>
      <c r="T8" s="704"/>
      <c r="U8" s="704"/>
      <c r="V8" s="704"/>
      <c r="W8" s="704"/>
      <c r="X8" s="704"/>
      <c r="Y8" s="704"/>
      <c r="Z8" s="704"/>
      <c r="AA8" s="704"/>
      <c r="AB8" s="704"/>
      <c r="AC8" s="704"/>
      <c r="AD8" s="704"/>
      <c r="AE8" s="627"/>
      <c r="AF8" s="627"/>
      <c r="AG8" s="627"/>
      <c r="AH8" s="627"/>
      <c r="AI8" s="627"/>
      <c r="AJ8" s="627"/>
      <c r="AK8" s="627"/>
    </row>
    <row r="9" spans="2:37" ht="30" customHeight="1" thickTop="1" thickBot="1" x14ac:dyDescent="0.3">
      <c r="B9" s="715" t="s">
        <v>219</v>
      </c>
      <c r="C9" s="716"/>
      <c r="D9" s="716"/>
      <c r="E9" s="716"/>
      <c r="F9" s="716"/>
      <c r="G9" s="716"/>
      <c r="H9" s="716"/>
      <c r="I9" s="716"/>
      <c r="J9" s="716"/>
      <c r="K9" s="716"/>
      <c r="L9" s="716"/>
      <c r="M9" s="716"/>
      <c r="N9" s="716"/>
      <c r="O9" s="716"/>
      <c r="P9" s="716"/>
      <c r="Q9" s="716"/>
      <c r="R9" s="739"/>
      <c r="S9" s="721"/>
      <c r="T9" s="721"/>
      <c r="U9" s="721"/>
      <c r="V9" s="721"/>
      <c r="W9" s="721"/>
      <c r="X9" s="721"/>
      <c r="Y9" s="721"/>
      <c r="Z9" s="721"/>
      <c r="AA9" s="721"/>
      <c r="AB9" s="721"/>
      <c r="AC9" s="721"/>
      <c r="AD9" s="721"/>
      <c r="AE9" s="721"/>
      <c r="AF9" s="721"/>
      <c r="AG9" s="721"/>
      <c r="AH9" s="721"/>
      <c r="AI9" s="721"/>
      <c r="AJ9" s="721"/>
      <c r="AK9" s="722"/>
    </row>
    <row r="10" spans="2:37" s="7" customFormat="1" ht="30" customHeight="1" thickTop="1" thickBot="1" x14ac:dyDescent="0.35">
      <c r="B10" s="715" t="s">
        <v>220</v>
      </c>
      <c r="C10" s="716"/>
      <c r="D10" s="716"/>
      <c r="E10" s="716"/>
      <c r="F10" s="716"/>
      <c r="G10" s="716"/>
      <c r="H10" s="716"/>
      <c r="I10" s="716"/>
      <c r="J10" s="716"/>
      <c r="K10" s="716"/>
      <c r="L10" s="716"/>
      <c r="M10" s="716"/>
      <c r="N10" s="716"/>
      <c r="O10" s="716"/>
      <c r="P10" s="716"/>
      <c r="Q10" s="716"/>
      <c r="R10" s="721"/>
      <c r="S10" s="721"/>
      <c r="T10" s="721"/>
      <c r="U10" s="721"/>
      <c r="V10" s="721"/>
      <c r="W10" s="721"/>
      <c r="X10" s="721"/>
      <c r="Y10" s="721"/>
      <c r="Z10" s="721"/>
      <c r="AA10" s="721"/>
      <c r="AB10" s="721"/>
      <c r="AC10" s="721"/>
      <c r="AD10" s="721"/>
      <c r="AE10" s="721"/>
      <c r="AF10" s="721"/>
      <c r="AG10" s="721"/>
      <c r="AH10" s="721"/>
      <c r="AI10" s="721"/>
      <c r="AJ10" s="721"/>
      <c r="AK10" s="722"/>
    </row>
    <row r="11" spans="2:37" s="7" customFormat="1" ht="30" customHeight="1" thickTop="1" thickBot="1" x14ac:dyDescent="0.35">
      <c r="B11" s="723" t="s">
        <v>221</v>
      </c>
      <c r="C11" s="716"/>
      <c r="D11" s="716"/>
      <c r="E11" s="716"/>
      <c r="F11" s="716"/>
      <c r="G11" s="716"/>
      <c r="H11" s="716"/>
      <c r="I11" s="716"/>
      <c r="J11" s="716"/>
      <c r="K11" s="716"/>
      <c r="L11" s="716"/>
      <c r="M11" s="716"/>
      <c r="N11" s="716"/>
      <c r="O11" s="716"/>
      <c r="P11" s="716"/>
      <c r="Q11" s="716"/>
      <c r="R11" s="724"/>
      <c r="S11" s="724"/>
      <c r="T11" s="724"/>
      <c r="U11" s="724"/>
      <c r="V11" s="724"/>
      <c r="W11" s="724"/>
      <c r="X11" s="724"/>
      <c r="Y11" s="724"/>
      <c r="Z11" s="724"/>
      <c r="AA11" s="724"/>
      <c r="AB11" s="724"/>
      <c r="AC11" s="724"/>
      <c r="AD11" s="724"/>
      <c r="AE11" s="724"/>
      <c r="AF11" s="724"/>
      <c r="AG11" s="724"/>
      <c r="AH11" s="724"/>
      <c r="AI11" s="724"/>
      <c r="AJ11" s="724"/>
      <c r="AK11" s="725"/>
    </row>
    <row r="12" spans="2:37" s="7" customFormat="1" ht="45" customHeight="1" thickTop="1" x14ac:dyDescent="0.3">
      <c r="B12" s="168"/>
      <c r="C12" s="169"/>
      <c r="D12" s="169"/>
      <c r="E12" s="169"/>
      <c r="F12" s="169"/>
      <c r="G12" s="169"/>
      <c r="H12" s="169"/>
      <c r="I12" s="169"/>
      <c r="J12" s="169"/>
      <c r="K12" s="169"/>
      <c r="L12" s="169"/>
      <c r="M12" s="169"/>
      <c r="N12" s="169"/>
      <c r="O12" s="169"/>
      <c r="P12" s="169"/>
      <c r="Q12" s="169"/>
      <c r="R12" s="675" t="s">
        <v>222</v>
      </c>
      <c r="S12" s="676"/>
      <c r="T12" s="676"/>
      <c r="U12" s="676"/>
      <c r="V12" s="676"/>
      <c r="W12" s="676"/>
      <c r="X12" s="676"/>
      <c r="Y12" s="676"/>
      <c r="Z12" s="676"/>
      <c r="AA12" s="676"/>
      <c r="AB12" s="676"/>
      <c r="AC12" s="676"/>
      <c r="AD12" s="676"/>
      <c r="AE12" s="676"/>
      <c r="AF12" s="676"/>
      <c r="AG12" s="676"/>
      <c r="AH12" s="676"/>
      <c r="AI12" s="676"/>
      <c r="AJ12" s="676"/>
      <c r="AK12" s="676"/>
    </row>
    <row r="13" spans="2:37" s="7" customFormat="1" ht="27" customHeight="1" x14ac:dyDescent="0.3">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row>
    <row r="14" spans="2:37" s="7" customFormat="1" ht="27" customHeight="1" thickBot="1" x14ac:dyDescent="0.4">
      <c r="B14" s="703" t="s">
        <v>223</v>
      </c>
      <c r="C14" s="704"/>
      <c r="D14" s="704"/>
      <c r="E14" s="704"/>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704"/>
      <c r="AE14" s="627"/>
      <c r="AF14" s="627"/>
      <c r="AG14" s="627"/>
      <c r="AH14" s="627"/>
      <c r="AI14" s="627"/>
      <c r="AJ14" s="627"/>
      <c r="AK14" s="627"/>
    </row>
    <row r="15" spans="2:37" s="7" customFormat="1" ht="34.049999999999997" customHeight="1" thickTop="1" thickBot="1" x14ac:dyDescent="0.35">
      <c r="B15" s="708" t="s">
        <v>224</v>
      </c>
      <c r="C15" s="709"/>
      <c r="D15" s="709"/>
      <c r="E15" s="709"/>
      <c r="F15" s="709"/>
      <c r="G15" s="709"/>
      <c r="H15" s="709"/>
      <c r="I15" s="709"/>
      <c r="J15" s="709"/>
      <c r="K15" s="709"/>
      <c r="L15" s="709"/>
      <c r="M15" s="709"/>
      <c r="N15" s="709"/>
      <c r="O15" s="709"/>
      <c r="P15" s="709"/>
      <c r="Q15" s="709"/>
      <c r="R15" s="710"/>
      <c r="S15" s="711"/>
      <c r="T15" s="711"/>
      <c r="U15" s="711"/>
      <c r="V15" s="711"/>
      <c r="W15" s="711"/>
      <c r="X15" s="711"/>
      <c r="Y15" s="711"/>
      <c r="Z15" s="711"/>
      <c r="AA15" s="711"/>
      <c r="AB15" s="711"/>
      <c r="AC15" s="711"/>
      <c r="AD15" s="711"/>
      <c r="AE15" s="711"/>
      <c r="AF15" s="711"/>
      <c r="AG15" s="711"/>
      <c r="AH15" s="711"/>
      <c r="AI15" s="711"/>
      <c r="AJ15" s="711"/>
      <c r="AK15" s="712"/>
    </row>
    <row r="16" spans="2:37" s="64" customFormat="1" ht="34.5" customHeight="1" thickTop="1" thickBot="1" x14ac:dyDescent="0.35">
      <c r="B16" s="713" t="s">
        <v>225</v>
      </c>
      <c r="C16" s="714"/>
      <c r="D16" s="714"/>
      <c r="E16" s="714"/>
      <c r="F16" s="714"/>
      <c r="G16" s="714"/>
      <c r="H16" s="714"/>
      <c r="I16" s="714"/>
      <c r="J16" s="714"/>
      <c r="K16" s="714"/>
      <c r="L16" s="714"/>
      <c r="M16" s="714"/>
      <c r="N16" s="714"/>
      <c r="O16" s="714"/>
      <c r="P16" s="714"/>
      <c r="Q16" s="714"/>
      <c r="R16" s="710"/>
      <c r="S16" s="711"/>
      <c r="T16" s="711"/>
      <c r="U16" s="711"/>
      <c r="V16" s="711"/>
      <c r="W16" s="711"/>
      <c r="X16" s="711"/>
      <c r="Y16" s="711"/>
      <c r="Z16" s="711"/>
      <c r="AA16" s="711"/>
      <c r="AB16" s="711"/>
      <c r="AC16" s="711"/>
      <c r="AD16" s="711"/>
      <c r="AE16" s="711"/>
      <c r="AF16" s="711"/>
      <c r="AG16" s="711"/>
      <c r="AH16" s="711"/>
      <c r="AI16" s="711"/>
      <c r="AJ16" s="711"/>
      <c r="AK16" s="712"/>
    </row>
    <row r="17" spans="2:37" s="73" customFormat="1" ht="81.75" customHeight="1" thickTop="1" x14ac:dyDescent="0.3">
      <c r="B17" s="701" t="s">
        <v>226</v>
      </c>
      <c r="C17" s="701"/>
      <c r="D17" s="701"/>
      <c r="E17" s="701"/>
      <c r="F17" s="701"/>
      <c r="G17" s="701"/>
      <c r="H17" s="701"/>
      <c r="I17" s="701"/>
      <c r="J17" s="701"/>
      <c r="K17" s="701"/>
      <c r="L17" s="701"/>
      <c r="M17" s="701"/>
      <c r="N17" s="701"/>
      <c r="O17" s="701"/>
      <c r="P17" s="701"/>
      <c r="Q17" s="701"/>
      <c r="R17" s="701" t="s">
        <v>222</v>
      </c>
      <c r="S17" s="702"/>
      <c r="T17" s="702"/>
      <c r="U17" s="702"/>
      <c r="V17" s="702"/>
      <c r="W17" s="702"/>
      <c r="X17" s="702"/>
      <c r="Y17" s="702"/>
      <c r="Z17" s="702"/>
      <c r="AA17" s="702"/>
      <c r="AB17" s="702"/>
      <c r="AC17" s="702"/>
      <c r="AD17" s="702"/>
      <c r="AE17" s="702"/>
      <c r="AF17" s="702"/>
      <c r="AG17" s="702"/>
      <c r="AH17" s="702"/>
      <c r="AI17" s="702"/>
      <c r="AJ17" s="702"/>
      <c r="AK17" s="702"/>
    </row>
    <row r="18" spans="2:37" s="7" customFormat="1" ht="27" customHeight="1" x14ac:dyDescent="0.3">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row>
    <row r="19" spans="2:37" s="7" customFormat="1" ht="27" customHeight="1" thickBot="1" x14ac:dyDescent="0.4">
      <c r="B19" s="703" t="s">
        <v>227</v>
      </c>
      <c r="C19" s="704"/>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627"/>
      <c r="AF19" s="627"/>
      <c r="AG19" s="627"/>
      <c r="AH19" s="627"/>
      <c r="AI19" s="627"/>
      <c r="AJ19" s="627"/>
      <c r="AK19" s="627"/>
    </row>
    <row r="20" spans="2:37" s="64" customFormat="1" ht="27" customHeight="1" thickTop="1" thickBot="1" x14ac:dyDescent="0.35">
      <c r="B20" s="677" t="s">
        <v>228</v>
      </c>
      <c r="C20" s="678"/>
      <c r="D20" s="678"/>
      <c r="E20" s="678"/>
      <c r="F20" s="678"/>
      <c r="G20" s="678"/>
      <c r="H20" s="678"/>
      <c r="I20" s="678"/>
      <c r="J20" s="678"/>
      <c r="K20" s="678"/>
      <c r="L20" s="678"/>
      <c r="M20" s="678"/>
      <c r="N20" s="678"/>
      <c r="O20" s="678"/>
      <c r="P20" s="678"/>
      <c r="Q20" s="678"/>
      <c r="R20" s="705"/>
      <c r="S20" s="706"/>
      <c r="T20" s="706"/>
      <c r="U20" s="706"/>
      <c r="V20" s="706"/>
      <c r="W20" s="706"/>
      <c r="X20" s="706"/>
      <c r="Y20" s="706"/>
      <c r="Z20" s="706"/>
      <c r="AA20" s="706"/>
      <c r="AB20" s="706"/>
      <c r="AC20" s="706"/>
      <c r="AD20" s="706"/>
      <c r="AE20" s="706"/>
      <c r="AF20" s="706"/>
      <c r="AG20" s="706"/>
      <c r="AH20" s="706"/>
      <c r="AI20" s="706"/>
      <c r="AJ20" s="706"/>
      <c r="AK20" s="707"/>
    </row>
    <row r="21" spans="2:37" s="64" customFormat="1" ht="27" customHeight="1" thickTop="1" thickBot="1" x14ac:dyDescent="0.35">
      <c r="B21" s="677" t="s">
        <v>229</v>
      </c>
      <c r="C21" s="682"/>
      <c r="D21" s="682"/>
      <c r="E21" s="682"/>
      <c r="F21" s="682"/>
      <c r="G21" s="682"/>
      <c r="H21" s="682"/>
      <c r="I21" s="682"/>
      <c r="J21" s="682"/>
      <c r="K21" s="682"/>
      <c r="L21" s="682"/>
      <c r="M21" s="682"/>
      <c r="N21" s="682"/>
      <c r="O21" s="682"/>
      <c r="P21" s="682"/>
      <c r="Q21" s="682"/>
      <c r="R21" s="683"/>
      <c r="S21" s="684"/>
      <c r="T21" s="684"/>
      <c r="U21" s="684"/>
      <c r="V21" s="684"/>
      <c r="W21" s="684"/>
      <c r="X21" s="684"/>
      <c r="Y21" s="684"/>
      <c r="Z21" s="684"/>
      <c r="AA21" s="684"/>
      <c r="AB21" s="684"/>
      <c r="AC21" s="684"/>
      <c r="AD21" s="684"/>
      <c r="AE21" s="684"/>
      <c r="AF21" s="684"/>
      <c r="AG21" s="684"/>
      <c r="AH21" s="684"/>
      <c r="AI21" s="684"/>
      <c r="AJ21" s="684"/>
      <c r="AK21" s="685"/>
    </row>
    <row r="22" spans="2:37" s="64" customFormat="1" ht="27" customHeight="1" thickTop="1" thickBot="1" x14ac:dyDescent="0.35">
      <c r="B22" s="677" t="s">
        <v>230</v>
      </c>
      <c r="C22" s="678"/>
      <c r="D22" s="678"/>
      <c r="E22" s="678"/>
      <c r="F22" s="678"/>
      <c r="G22" s="678"/>
      <c r="H22" s="678"/>
      <c r="I22" s="678"/>
      <c r="J22" s="678"/>
      <c r="K22" s="678"/>
      <c r="L22" s="678"/>
      <c r="M22" s="678"/>
      <c r="N22" s="678"/>
      <c r="O22" s="678"/>
      <c r="P22" s="678"/>
      <c r="Q22" s="678"/>
      <c r="R22" s="679"/>
      <c r="S22" s="680"/>
      <c r="T22" s="680"/>
      <c r="U22" s="680"/>
      <c r="V22" s="680"/>
      <c r="W22" s="680"/>
      <c r="X22" s="680"/>
      <c r="Y22" s="680"/>
      <c r="Z22" s="680"/>
      <c r="AA22" s="680"/>
      <c r="AB22" s="680"/>
      <c r="AC22" s="680"/>
      <c r="AD22" s="680"/>
      <c r="AE22" s="680"/>
      <c r="AF22" s="680"/>
      <c r="AG22" s="680"/>
      <c r="AH22" s="680"/>
      <c r="AI22" s="680"/>
      <c r="AJ22" s="680"/>
      <c r="AK22" s="681"/>
    </row>
    <row r="23" spans="2:37" s="64" customFormat="1" ht="27" customHeight="1" thickTop="1" x14ac:dyDescent="0.3">
      <c r="B23" s="696" t="s">
        <v>231</v>
      </c>
      <c r="C23" s="697"/>
      <c r="D23" s="697"/>
      <c r="E23" s="697"/>
      <c r="F23" s="697"/>
      <c r="G23" s="697"/>
      <c r="H23" s="697"/>
      <c r="I23" s="697"/>
      <c r="J23" s="697"/>
      <c r="K23" s="697"/>
      <c r="L23" s="697"/>
      <c r="M23" s="697"/>
      <c r="N23" s="697"/>
      <c r="O23" s="697"/>
      <c r="P23" s="697"/>
      <c r="Q23" s="697"/>
      <c r="R23" s="698"/>
      <c r="S23" s="699"/>
      <c r="T23" s="699"/>
      <c r="U23" s="699"/>
      <c r="V23" s="699"/>
      <c r="W23" s="699"/>
      <c r="X23" s="699"/>
      <c r="Y23" s="699"/>
      <c r="Z23" s="699"/>
      <c r="AA23" s="699"/>
      <c r="AB23" s="699"/>
      <c r="AC23" s="699"/>
      <c r="AD23" s="699"/>
      <c r="AE23" s="699"/>
      <c r="AF23" s="699"/>
      <c r="AG23" s="699"/>
      <c r="AH23" s="699"/>
      <c r="AI23" s="699"/>
      <c r="AJ23" s="699"/>
      <c r="AK23" s="700"/>
    </row>
    <row r="24" spans="2:37" s="64" customFormat="1" ht="27" customHeight="1" x14ac:dyDescent="0.3">
      <c r="B24" s="686" t="s">
        <v>232</v>
      </c>
      <c r="C24" s="687"/>
      <c r="D24" s="687"/>
      <c r="E24" s="687"/>
      <c r="F24" s="687"/>
      <c r="G24" s="687"/>
      <c r="H24" s="687"/>
      <c r="I24" s="687"/>
      <c r="J24" s="687"/>
      <c r="K24" s="687"/>
      <c r="L24" s="687"/>
      <c r="M24" s="687"/>
      <c r="N24" s="687"/>
      <c r="O24" s="687"/>
      <c r="P24" s="687"/>
      <c r="Q24" s="687"/>
      <c r="R24" s="688"/>
      <c r="S24" s="689"/>
      <c r="T24" s="689"/>
      <c r="U24" s="689"/>
      <c r="V24" s="689"/>
      <c r="W24" s="689"/>
      <c r="X24" s="689"/>
      <c r="Y24" s="689"/>
      <c r="Z24" s="689"/>
      <c r="AA24" s="689"/>
      <c r="AB24" s="689"/>
      <c r="AC24" s="689"/>
      <c r="AD24" s="689"/>
      <c r="AE24" s="689"/>
      <c r="AF24" s="689"/>
      <c r="AG24" s="689"/>
      <c r="AH24" s="689"/>
      <c r="AI24" s="689"/>
      <c r="AJ24" s="689"/>
      <c r="AK24" s="690"/>
    </row>
    <row r="25" spans="2:37" s="64" customFormat="1" ht="27" customHeight="1" x14ac:dyDescent="0.3">
      <c r="B25" s="686" t="s">
        <v>233</v>
      </c>
      <c r="C25" s="687"/>
      <c r="D25" s="687"/>
      <c r="E25" s="687"/>
      <c r="F25" s="687"/>
      <c r="G25" s="687"/>
      <c r="H25" s="687"/>
      <c r="I25" s="687"/>
      <c r="J25" s="687"/>
      <c r="K25" s="687"/>
      <c r="L25" s="687"/>
      <c r="M25" s="687"/>
      <c r="N25" s="687"/>
      <c r="O25" s="687"/>
      <c r="P25" s="687"/>
      <c r="Q25" s="687"/>
      <c r="R25" s="688"/>
      <c r="S25" s="689"/>
      <c r="T25" s="689"/>
      <c r="U25" s="689"/>
      <c r="V25" s="689"/>
      <c r="W25" s="689"/>
      <c r="X25" s="689"/>
      <c r="Y25" s="689"/>
      <c r="Z25" s="689"/>
      <c r="AA25" s="689"/>
      <c r="AB25" s="689"/>
      <c r="AC25" s="689"/>
      <c r="AD25" s="689"/>
      <c r="AE25" s="689"/>
      <c r="AF25" s="689"/>
      <c r="AG25" s="689"/>
      <c r="AH25" s="689"/>
      <c r="AI25" s="689"/>
      <c r="AJ25" s="689"/>
      <c r="AK25" s="690"/>
    </row>
    <row r="26" spans="2:37" s="64" customFormat="1" ht="27" customHeight="1" x14ac:dyDescent="0.3">
      <c r="B26" s="686" t="s">
        <v>234</v>
      </c>
      <c r="C26" s="687"/>
      <c r="D26" s="687"/>
      <c r="E26" s="687"/>
      <c r="F26" s="687"/>
      <c r="G26" s="687"/>
      <c r="H26" s="687"/>
      <c r="I26" s="687"/>
      <c r="J26" s="687"/>
      <c r="K26" s="687"/>
      <c r="L26" s="687"/>
      <c r="M26" s="687"/>
      <c r="N26" s="687"/>
      <c r="O26" s="687"/>
      <c r="P26" s="687"/>
      <c r="Q26" s="687"/>
      <c r="R26" s="688"/>
      <c r="S26" s="689"/>
      <c r="T26" s="689"/>
      <c r="U26" s="689"/>
      <c r="V26" s="689"/>
      <c r="W26" s="689"/>
      <c r="X26" s="689"/>
      <c r="Y26" s="689"/>
      <c r="Z26" s="689"/>
      <c r="AA26" s="689"/>
      <c r="AB26" s="689"/>
      <c r="AC26" s="689"/>
      <c r="AD26" s="689"/>
      <c r="AE26" s="689"/>
      <c r="AF26" s="689"/>
      <c r="AG26" s="689"/>
      <c r="AH26" s="689"/>
      <c r="AI26" s="689"/>
      <c r="AJ26" s="689"/>
      <c r="AK26" s="690"/>
    </row>
    <row r="27" spans="2:37" s="64" customFormat="1" ht="27" customHeight="1" thickBot="1" x14ac:dyDescent="0.35">
      <c r="B27" s="691" t="s">
        <v>235</v>
      </c>
      <c r="C27" s="692"/>
      <c r="D27" s="692"/>
      <c r="E27" s="692"/>
      <c r="F27" s="692"/>
      <c r="G27" s="692"/>
      <c r="H27" s="692"/>
      <c r="I27" s="692"/>
      <c r="J27" s="692"/>
      <c r="K27" s="692"/>
      <c r="L27" s="692"/>
      <c r="M27" s="692"/>
      <c r="N27" s="692"/>
      <c r="O27" s="692"/>
      <c r="P27" s="692"/>
      <c r="Q27" s="692"/>
      <c r="R27" s="693"/>
      <c r="S27" s="694"/>
      <c r="T27" s="694"/>
      <c r="U27" s="694"/>
      <c r="V27" s="694"/>
      <c r="W27" s="694"/>
      <c r="X27" s="694"/>
      <c r="Y27" s="694"/>
      <c r="Z27" s="694"/>
      <c r="AA27" s="694"/>
      <c r="AB27" s="694"/>
      <c r="AC27" s="694"/>
      <c r="AD27" s="694"/>
      <c r="AE27" s="694"/>
      <c r="AF27" s="694"/>
      <c r="AG27" s="694"/>
      <c r="AH27" s="694"/>
      <c r="AI27" s="694"/>
      <c r="AJ27" s="694"/>
      <c r="AK27" s="695"/>
    </row>
    <row r="28" spans="2:37" s="64" customFormat="1" ht="31.5" customHeight="1" thickTop="1" thickBot="1" x14ac:dyDescent="0.35">
      <c r="B28" s="677" t="s">
        <v>236</v>
      </c>
      <c r="C28" s="678"/>
      <c r="D28" s="678"/>
      <c r="E28" s="678"/>
      <c r="F28" s="678"/>
      <c r="G28" s="678"/>
      <c r="H28" s="678"/>
      <c r="I28" s="678"/>
      <c r="J28" s="678"/>
      <c r="K28" s="678"/>
      <c r="L28" s="678"/>
      <c r="M28" s="678"/>
      <c r="N28" s="678"/>
      <c r="O28" s="678"/>
      <c r="P28" s="678"/>
      <c r="Q28" s="678"/>
      <c r="R28" s="679"/>
      <c r="S28" s="680"/>
      <c r="T28" s="680"/>
      <c r="U28" s="680"/>
      <c r="V28" s="680"/>
      <c r="W28" s="680"/>
      <c r="X28" s="680"/>
      <c r="Y28" s="680"/>
      <c r="Z28" s="680"/>
      <c r="AA28" s="680"/>
      <c r="AB28" s="680"/>
      <c r="AC28" s="680"/>
      <c r="AD28" s="680"/>
      <c r="AE28" s="680"/>
      <c r="AF28" s="680"/>
      <c r="AG28" s="680"/>
      <c r="AH28" s="680"/>
      <c r="AI28" s="680"/>
      <c r="AJ28" s="680"/>
      <c r="AK28" s="681"/>
    </row>
    <row r="29" spans="2:37" ht="14.4" hidden="1" thickTop="1" x14ac:dyDescent="0.25"/>
    <row r="33" ht="14.4" thickTop="1" x14ac:dyDescent="0.25"/>
    <row r="39" ht="14.4" thickTop="1" x14ac:dyDescent="0.25"/>
  </sheetData>
  <sheetProtection sheet="1" selectLockedCells="1"/>
  <mergeCells count="39">
    <mergeCell ref="B1:AK1"/>
    <mergeCell ref="B4:AK6"/>
    <mergeCell ref="B3:AK3"/>
    <mergeCell ref="B9:Q9"/>
    <mergeCell ref="R9:AK9"/>
    <mergeCell ref="B2:AK2"/>
    <mergeCell ref="B10:Q10"/>
    <mergeCell ref="B7:AK7"/>
    <mergeCell ref="B8:AK8"/>
    <mergeCell ref="R10:AK10"/>
    <mergeCell ref="B11:Q11"/>
    <mergeCell ref="R11:AK11"/>
    <mergeCell ref="B14:AK14"/>
    <mergeCell ref="B15:Q15"/>
    <mergeCell ref="R15:AK15"/>
    <mergeCell ref="B16:Q16"/>
    <mergeCell ref="R16:AK16"/>
    <mergeCell ref="R24:AK24"/>
    <mergeCell ref="B17:Q17"/>
    <mergeCell ref="R17:AK17"/>
    <mergeCell ref="B19:AK19"/>
    <mergeCell ref="B20:Q20"/>
    <mergeCell ref="R20:AK20"/>
    <mergeCell ref="R12:AK12"/>
    <mergeCell ref="B28:Q28"/>
    <mergeCell ref="R28:AK28"/>
    <mergeCell ref="B21:Q21"/>
    <mergeCell ref="R21:AK21"/>
    <mergeCell ref="B25:Q25"/>
    <mergeCell ref="R25:AK25"/>
    <mergeCell ref="B26:Q26"/>
    <mergeCell ref="R26:AK26"/>
    <mergeCell ref="B27:Q27"/>
    <mergeCell ref="R27:AK27"/>
    <mergeCell ref="B22:Q22"/>
    <mergeCell ref="R22:AK22"/>
    <mergeCell ref="B23:Q23"/>
    <mergeCell ref="R23:AK23"/>
    <mergeCell ref="B24:Q24"/>
  </mergeCells>
  <conditionalFormatting sqref="R9:AK9">
    <cfRule type="expression" dxfId="19" priority="25">
      <formula>ISBLANK($R$9)</formula>
    </cfRule>
  </conditionalFormatting>
  <conditionalFormatting sqref="R10:AK10">
    <cfRule type="expression" dxfId="18" priority="24">
      <formula>ISBLANK($R$10)</formula>
    </cfRule>
  </conditionalFormatting>
  <conditionalFormatting sqref="R11:AK11">
    <cfRule type="expression" dxfId="17" priority="23">
      <formula>ISBLANK($R$11)</formula>
    </cfRule>
  </conditionalFormatting>
  <conditionalFormatting sqref="R15:AK15">
    <cfRule type="expression" dxfId="16" priority="22">
      <formula>ISBLANK($R$15)</formula>
    </cfRule>
  </conditionalFormatting>
  <conditionalFormatting sqref="R16:AK16">
    <cfRule type="expression" dxfId="15" priority="21">
      <formula>ISBLANK($R$16)</formula>
    </cfRule>
  </conditionalFormatting>
  <conditionalFormatting sqref="R20:AK20">
    <cfRule type="expression" dxfId="14" priority="20">
      <formula>ISBLANK($R$20)</formula>
    </cfRule>
  </conditionalFormatting>
  <conditionalFormatting sqref="R21:AK21">
    <cfRule type="expression" dxfId="13" priority="19">
      <formula>ISBLANK($R$21)</formula>
    </cfRule>
  </conditionalFormatting>
  <conditionalFormatting sqref="R22:AK22">
    <cfRule type="expression" dxfId="12" priority="18">
      <formula>ISBLANK($R$22)</formula>
    </cfRule>
  </conditionalFormatting>
  <conditionalFormatting sqref="R28:AK28">
    <cfRule type="expression" dxfId="11" priority="17">
      <formula>ISBLANK($R$28)</formula>
    </cfRule>
  </conditionalFormatting>
  <conditionalFormatting sqref="R23:AK23">
    <cfRule type="expression" dxfId="10" priority="16">
      <formula>ISBLANK($R$23)</formula>
    </cfRule>
  </conditionalFormatting>
  <conditionalFormatting sqref="R24:AK24">
    <cfRule type="expression" dxfId="9" priority="15">
      <formula>ISBLANK($R$23)</formula>
    </cfRule>
  </conditionalFormatting>
  <conditionalFormatting sqref="R25:AK25">
    <cfRule type="expression" dxfId="8" priority="14">
      <formula>ISBLANK($R$25)</formula>
    </cfRule>
  </conditionalFormatting>
  <conditionalFormatting sqref="R26:AK26">
    <cfRule type="expression" dxfId="7" priority="13">
      <formula>ISBLANK($R$26)</formula>
    </cfRule>
  </conditionalFormatting>
  <conditionalFormatting sqref="R27:AK27">
    <cfRule type="expression" dxfId="6" priority="12">
      <formula>ISBLANK($R$27)</formula>
    </cfRule>
  </conditionalFormatting>
  <conditionalFormatting sqref="R17:AK17">
    <cfRule type="expression" dxfId="5" priority="11">
      <formula>OR($R$15="Yes",$R$16="Yes")</formula>
    </cfRule>
  </conditionalFormatting>
  <conditionalFormatting sqref="B17:Q17">
    <cfRule type="expression" dxfId="4" priority="10">
      <formula>$R$16="No"</formula>
    </cfRule>
  </conditionalFormatting>
  <conditionalFormatting sqref="B19:AK28">
    <cfRule type="expression" dxfId="3" priority="8">
      <formula>OR(ISBLANK($R$15),$R$15="Yes",AND($R$15="No",$R$16="No"),AND($R$15="No",ISBLANK($R$16)))</formula>
    </cfRule>
  </conditionalFormatting>
  <conditionalFormatting sqref="B16:AK16">
    <cfRule type="expression" dxfId="2" priority="7">
      <formula>NOT($R$15="No")</formula>
    </cfRule>
  </conditionalFormatting>
  <dataValidations count="4">
    <dataValidation type="list" allowBlank="1" showInputMessage="1" showErrorMessage="1" sqref="R9:AK9" xr:uid="{5F862A4F-4894-415F-A83C-318F8168C1EA}">
      <formula1>Yesblank</formula1>
    </dataValidation>
    <dataValidation type="date" operator="greaterThanOrEqual" allowBlank="1" showInputMessage="1" showErrorMessage="1" sqref="S11:AK11 R11" xr:uid="{A8934A26-4960-42B3-BD87-62D8E15BC201}">
      <formula1>44562</formula1>
    </dataValidation>
    <dataValidation type="list" allowBlank="1" showInputMessage="1" showErrorMessage="1" sqref="R15:AK16 R28:AK28" xr:uid="{8F1FA8A0-6AA1-41C0-BD5E-1537138FD0F1}">
      <formula1>YesNo</formula1>
    </dataValidation>
    <dataValidation operator="greaterThanOrEqual" allowBlank="1" showInputMessage="1" showErrorMessage="1" sqref="R12:AK12" xr:uid="{8F99E433-811F-4DA1-BE71-E64694B5DFAE}"/>
  </dataValidations>
  <pageMargins left="0.70866141732283472" right="0.70866141732283472" top="0.74803149606299213" bottom="0.74803149606299213" header="0.31496062992125984" footer="0.31496062992125984"/>
  <pageSetup paperSize="9" scale="83" fitToHeight="7" orientation="landscape" r:id="rId1"/>
  <extLst>
    <ext xmlns:x14="http://schemas.microsoft.com/office/spreadsheetml/2009/9/main" uri="{78C0D931-6437-407d-A8EE-F0AAD7539E65}">
      <x14:conditionalFormattings>
        <x14:conditionalFormatting xmlns:xm="http://schemas.microsoft.com/office/excel/2006/main">
          <x14:cfRule type="expression" priority="6" id="{9702EEE6-2202-4C69-8790-651C13FC701E}">
            <xm:f>OR(AND(ISBLANK(Information!$G$14),NOT('Suitability - Pension transfer'!$AA$22:$AK$22=Validations!$X$2)),AND(Information!$G$14=Validations!$B$2,NOT('Suitability - Pension transfer'!$AA$33:$AK$33=Validations!$X$2)))</xm:f>
            <x14:dxf>
              <fill>
                <patternFill>
                  <bgColor theme="0" tint="-0.24994659260841701"/>
                </patternFill>
              </fill>
            </x14:dxf>
          </x14:cfRule>
          <xm:sqref>B14:AK15</xm:sqref>
        </x14:conditionalFormatting>
        <x14:conditionalFormatting xmlns:xm="http://schemas.microsoft.com/office/excel/2006/main">
          <x14:cfRule type="expression" priority="3" id="{C913CC5A-8E65-46D9-AC7B-BFA3E712CFBA}">
            <xm:f>OR(ISBLANK($R$9),ISBLANK($R$10),ISBLANK($R$11),'Suitability - Pension transfer'!$AA$33=Validations!$X$2,AND(ISBLANK(Information!$G$14),'Suitability - Pension transfer'!$AA$22=Validations!$X$2))</xm:f>
            <x14:dxf>
              <font>
                <color theme="0"/>
              </font>
            </x14:dxf>
          </x14:cfRule>
          <xm:sqref>R12:AK12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KT465"/>
  <sheetViews>
    <sheetView workbookViewId="0">
      <pane ySplit="6" topLeftCell="A7" activePane="bottomLeft" state="frozen"/>
      <selection activeCell="B311" sqref="B311:AG317"/>
      <selection pane="bottomLeft" activeCell="A5" sqref="A5"/>
    </sheetView>
  </sheetViews>
  <sheetFormatPr defaultRowHeight="12.6" x14ac:dyDescent="0.2"/>
  <cols>
    <col min="2" max="2" width="10.7265625" style="152" customWidth="1"/>
    <col min="3" max="252" width="10.7265625" style="153" customWidth="1"/>
    <col min="253" max="253" width="15" style="153" customWidth="1"/>
    <col min="254" max="256" width="10.7265625" style="153" customWidth="1"/>
    <col min="257" max="290" width="10.7265625" customWidth="1"/>
    <col min="293" max="293" width="10.26953125" bestFit="1" customWidth="1"/>
  </cols>
  <sheetData>
    <row r="1" spans="1:306" x14ac:dyDescent="0.2">
      <c r="A1" s="148" t="s">
        <v>237</v>
      </c>
      <c r="B1" s="148"/>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c r="CX1" s="149"/>
      <c r="CY1" s="149"/>
      <c r="CZ1" s="149"/>
      <c r="DA1" s="149"/>
      <c r="DB1" s="149"/>
      <c r="DC1" s="149"/>
      <c r="DD1" s="149"/>
      <c r="DE1" s="149"/>
      <c r="DF1" s="149"/>
      <c r="DG1" s="149"/>
      <c r="DH1" s="149"/>
      <c r="DI1" s="149"/>
      <c r="DJ1" s="149"/>
      <c r="DK1" s="149"/>
      <c r="DL1" s="149"/>
      <c r="DM1" s="149"/>
      <c r="DN1" s="149"/>
      <c r="DO1" s="149"/>
      <c r="DP1" s="149"/>
      <c r="DQ1" s="149"/>
      <c r="DR1" s="149"/>
      <c r="DS1" s="149"/>
      <c r="DT1" s="149"/>
      <c r="DU1" s="149"/>
      <c r="DV1" s="149"/>
      <c r="DW1" s="149"/>
      <c r="DX1" s="149"/>
      <c r="DY1" s="149"/>
      <c r="DZ1" s="149"/>
      <c r="EA1" s="149"/>
      <c r="EB1" s="149"/>
      <c r="EC1" s="149"/>
      <c r="ED1" s="149"/>
      <c r="EE1" s="149"/>
      <c r="EF1" s="149"/>
      <c r="EG1" s="149"/>
      <c r="EH1" s="149"/>
      <c r="EI1" s="149"/>
      <c r="EJ1" s="149"/>
      <c r="EK1" s="149"/>
      <c r="EL1" s="149"/>
      <c r="EM1" s="149"/>
      <c r="EN1" s="149"/>
      <c r="EO1" s="149"/>
      <c r="EP1" s="149"/>
      <c r="EQ1" s="149"/>
      <c r="ER1" s="149"/>
      <c r="ES1" s="149"/>
      <c r="ET1" s="149"/>
      <c r="EU1" s="149"/>
      <c r="EV1" s="149"/>
      <c r="EW1" s="149"/>
      <c r="EX1" s="149"/>
      <c r="EY1" s="149"/>
      <c r="EZ1" s="149"/>
      <c r="FA1" s="149"/>
      <c r="FB1" s="149"/>
      <c r="FC1" s="149"/>
      <c r="FD1" s="149"/>
      <c r="FE1" s="149"/>
      <c r="FF1" s="149"/>
      <c r="FG1" s="149"/>
      <c r="FH1" s="149"/>
      <c r="FI1" s="149"/>
      <c r="FJ1" s="149"/>
      <c r="FK1" s="149"/>
      <c r="FL1" s="149"/>
      <c r="FM1" s="149"/>
      <c r="FN1" s="149"/>
      <c r="FO1" s="149"/>
      <c r="FP1" s="149"/>
      <c r="FQ1" s="149"/>
      <c r="FR1" s="149"/>
      <c r="FS1" s="149"/>
      <c r="FT1" s="149"/>
      <c r="FU1" s="149"/>
      <c r="FV1" s="149"/>
      <c r="FW1" s="149"/>
      <c r="FX1" s="149"/>
      <c r="FY1" s="149"/>
      <c r="FZ1" s="149"/>
      <c r="GA1" s="149"/>
      <c r="GB1" s="149"/>
      <c r="GC1" s="149"/>
      <c r="GD1" s="149"/>
      <c r="GE1" s="149"/>
      <c r="GF1" s="149"/>
      <c r="GG1" s="149"/>
      <c r="GH1" s="149"/>
      <c r="GI1" s="149"/>
      <c r="GJ1" s="149"/>
      <c r="GK1" s="149"/>
      <c r="GL1" s="149"/>
      <c r="GM1" s="149"/>
      <c r="GN1" s="149"/>
      <c r="GO1" s="149"/>
      <c r="GP1" s="149"/>
      <c r="GQ1" s="149"/>
      <c r="GR1" s="149"/>
      <c r="GS1" s="149"/>
      <c r="GT1" s="149"/>
      <c r="GU1" s="149"/>
      <c r="GV1" s="149"/>
      <c r="GW1" s="149"/>
      <c r="GX1" s="149"/>
      <c r="GY1" s="149"/>
      <c r="GZ1" s="149"/>
      <c r="HA1" s="149"/>
      <c r="HB1" s="149"/>
      <c r="HC1" s="149"/>
      <c r="HD1" s="149"/>
      <c r="HE1" s="149"/>
      <c r="HF1" s="149"/>
      <c r="HG1" s="149"/>
      <c r="HH1" s="149"/>
      <c r="HI1" s="149"/>
      <c r="HJ1" s="149"/>
      <c r="HK1" s="149"/>
      <c r="HL1" s="149"/>
      <c r="HM1" s="149"/>
      <c r="HN1" s="149"/>
      <c r="HO1" s="149"/>
      <c r="HP1" s="149"/>
      <c r="HQ1" s="149"/>
      <c r="HR1" s="149"/>
      <c r="HS1" s="149"/>
      <c r="HT1" s="149"/>
      <c r="HU1" s="149"/>
      <c r="HV1" s="149"/>
      <c r="HW1" s="149"/>
      <c r="HX1" s="149"/>
      <c r="HY1" s="149"/>
      <c r="HZ1" s="149"/>
      <c r="IA1" s="149"/>
      <c r="IB1" s="149"/>
      <c r="IC1" s="149"/>
      <c r="ID1" s="149"/>
      <c r="IE1" s="149"/>
      <c r="IF1" s="149"/>
      <c r="IG1" s="149"/>
      <c r="IH1" s="149"/>
      <c r="II1" s="149"/>
      <c r="IJ1" s="149"/>
      <c r="IK1" s="149"/>
      <c r="IL1" s="149"/>
      <c r="IM1" s="149"/>
      <c r="IN1" s="149"/>
      <c r="IO1" s="149"/>
      <c r="IP1" s="149"/>
      <c r="IQ1" s="149"/>
      <c r="IR1" s="149"/>
      <c r="IS1" s="149"/>
      <c r="IT1" s="149"/>
      <c r="IU1" s="149"/>
      <c r="IV1" s="149"/>
      <c r="IW1" s="29" t="s">
        <v>238</v>
      </c>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143" t="s">
        <v>239</v>
      </c>
      <c r="KB1" s="141"/>
      <c r="KC1" s="141"/>
      <c r="KD1" s="141"/>
      <c r="KE1" s="145" t="s">
        <v>240</v>
      </c>
      <c r="KF1" s="142"/>
      <c r="KG1" s="142"/>
      <c r="KH1" s="142"/>
      <c r="KI1" s="142"/>
      <c r="KJ1" s="142"/>
      <c r="KK1" s="142"/>
      <c r="KL1" s="142"/>
      <c r="KM1" s="142"/>
      <c r="KN1" s="142"/>
      <c r="KO1" s="142"/>
      <c r="KP1" s="142"/>
      <c r="KQ1" s="142"/>
      <c r="KR1" s="142"/>
      <c r="KS1" s="142"/>
      <c r="KT1" s="142"/>
    </row>
    <row r="2" spans="1:306" x14ac:dyDescent="0.2">
      <c r="A2" s="148" t="s">
        <v>241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t="s">
        <v>242</v>
      </c>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t="s">
        <v>243</v>
      </c>
      <c r="BO2" s="148"/>
      <c r="BP2" s="148"/>
      <c r="BQ2" s="148"/>
      <c r="BR2" s="148"/>
      <c r="BS2" s="148"/>
      <c r="BT2" s="148"/>
      <c r="BU2" s="148"/>
      <c r="BV2" s="148"/>
      <c r="BW2" s="148"/>
      <c r="BX2" s="148"/>
      <c r="BY2" s="148"/>
      <c r="BZ2" s="148"/>
      <c r="CA2" s="148"/>
      <c r="CB2" s="148"/>
      <c r="CC2" s="148"/>
      <c r="CD2" s="148"/>
      <c r="CE2" s="148"/>
      <c r="CF2" s="148"/>
      <c r="CG2" s="148" t="s">
        <v>244</v>
      </c>
      <c r="CH2" s="148"/>
      <c r="CI2" s="148"/>
      <c r="CJ2" s="148"/>
      <c r="CK2" s="148"/>
      <c r="CL2" s="148"/>
      <c r="CM2" s="148"/>
      <c r="CN2" s="148"/>
      <c r="CO2" s="148"/>
      <c r="CP2" s="148"/>
      <c r="CQ2" s="148"/>
      <c r="CR2" s="148"/>
      <c r="CS2" s="148" t="s">
        <v>245</v>
      </c>
      <c r="CT2" s="148"/>
      <c r="CU2" s="148"/>
      <c r="CV2" s="148"/>
      <c r="CW2" s="148"/>
      <c r="CX2" s="148"/>
      <c r="CY2" s="148" t="s">
        <v>246</v>
      </c>
      <c r="CZ2" s="148"/>
      <c r="DA2" s="148"/>
      <c r="DB2" s="148"/>
      <c r="DC2" s="148"/>
      <c r="DD2" s="148"/>
      <c r="DE2" s="148"/>
      <c r="DF2" s="148"/>
      <c r="DG2" s="148"/>
      <c r="DH2" s="148"/>
      <c r="DI2" s="148"/>
      <c r="DJ2" s="148"/>
      <c r="DK2" s="148"/>
      <c r="DL2" s="148"/>
      <c r="DM2" s="148"/>
      <c r="DN2" s="148"/>
      <c r="DO2" s="148"/>
      <c r="DP2" s="148"/>
      <c r="DQ2" s="148"/>
      <c r="DR2" s="148"/>
      <c r="DS2" s="148"/>
      <c r="DT2" s="148"/>
      <c r="DU2" s="148" t="s">
        <v>247</v>
      </c>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t="s">
        <v>248</v>
      </c>
      <c r="FR2" s="148"/>
      <c r="FS2" s="148"/>
      <c r="FT2" s="148"/>
      <c r="FU2" s="148"/>
      <c r="FV2" s="148"/>
      <c r="FW2" s="148"/>
      <c r="FX2" s="148"/>
      <c r="FY2" s="148"/>
      <c r="FZ2" s="148"/>
      <c r="GA2" s="148"/>
      <c r="GB2" s="148"/>
      <c r="GC2" s="148"/>
      <c r="GD2" s="148"/>
      <c r="GE2" s="148"/>
      <c r="GF2" s="148"/>
      <c r="GG2" s="148"/>
      <c r="GH2" s="148"/>
      <c r="GI2" s="148"/>
      <c r="GJ2" s="148"/>
      <c r="GK2" s="148" t="s">
        <v>249</v>
      </c>
      <c r="GL2" s="148"/>
      <c r="GM2" s="148"/>
      <c r="GN2" s="148"/>
      <c r="GO2" s="148"/>
      <c r="GP2" s="148"/>
      <c r="GQ2" s="148"/>
      <c r="GR2" s="148"/>
      <c r="GS2" s="148"/>
      <c r="GT2" s="148"/>
      <c r="GU2" s="148"/>
      <c r="GV2" s="148"/>
      <c r="GW2" s="148"/>
      <c r="GX2" s="148"/>
      <c r="GY2" s="148"/>
      <c r="GZ2" s="148"/>
      <c r="HA2" s="148" t="s">
        <v>250</v>
      </c>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t="s">
        <v>251</v>
      </c>
      <c r="IR2" s="148"/>
      <c r="IS2" s="148"/>
      <c r="IT2" s="148"/>
      <c r="IU2" s="148"/>
      <c r="IV2" s="148"/>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143" t="s">
        <v>252</v>
      </c>
      <c r="KB2" s="143"/>
      <c r="KC2" s="143" t="s">
        <v>253</v>
      </c>
      <c r="KD2" s="143"/>
      <c r="KE2" s="142"/>
      <c r="KF2" s="142"/>
      <c r="KG2" s="142"/>
      <c r="KH2" s="142"/>
      <c r="KI2" s="142"/>
      <c r="KJ2" s="142"/>
      <c r="KK2" s="142"/>
      <c r="KL2" s="142"/>
      <c r="KM2" s="142"/>
      <c r="KN2" s="142"/>
      <c r="KO2" s="142"/>
      <c r="KP2" s="142"/>
      <c r="KQ2" s="142"/>
      <c r="KR2" s="142"/>
      <c r="KS2" s="142"/>
      <c r="KT2" s="142"/>
    </row>
    <row r="3" spans="1:306" x14ac:dyDescent="0.2">
      <c r="A3" s="165"/>
      <c r="B3" s="148" t="s">
        <v>4</v>
      </c>
      <c r="C3" s="148"/>
      <c r="D3" s="148"/>
      <c r="E3" s="148"/>
      <c r="F3" s="148"/>
      <c r="G3" s="148"/>
      <c r="H3" s="148"/>
      <c r="I3" s="148"/>
      <c r="J3" s="148" t="s">
        <v>5</v>
      </c>
      <c r="K3" s="148"/>
      <c r="L3" s="148"/>
      <c r="M3" s="148"/>
      <c r="N3" s="148" t="s">
        <v>23</v>
      </c>
      <c r="O3" s="148"/>
      <c r="P3" s="148"/>
      <c r="Q3" s="148"/>
      <c r="R3" s="148"/>
      <c r="S3" s="148"/>
      <c r="T3" s="148"/>
      <c r="U3" s="148"/>
      <c r="V3" s="148"/>
      <c r="W3" s="148"/>
      <c r="X3" s="148"/>
      <c r="Y3" s="148"/>
      <c r="Z3" s="148" t="s">
        <v>254</v>
      </c>
      <c r="AA3" s="148"/>
      <c r="AB3" s="148"/>
      <c r="AC3" s="148"/>
      <c r="AD3" s="148" t="s">
        <v>26</v>
      </c>
      <c r="AE3" s="148"/>
      <c r="AF3" s="148"/>
      <c r="AG3" s="148"/>
      <c r="AH3" s="148"/>
      <c r="AI3" s="148"/>
      <c r="AJ3" s="148" t="s">
        <v>255</v>
      </c>
      <c r="AK3" s="148"/>
      <c r="AL3" s="148"/>
      <c r="AM3" s="148" t="s">
        <v>48</v>
      </c>
      <c r="AN3" s="148"/>
      <c r="AO3" s="148"/>
      <c r="AP3" s="148"/>
      <c r="AQ3" s="148"/>
      <c r="AR3" s="148"/>
      <c r="AS3" s="148"/>
      <c r="AT3" s="148"/>
      <c r="AU3" s="148"/>
      <c r="AV3" s="148"/>
      <c r="AW3" s="148"/>
      <c r="AX3" s="148"/>
      <c r="AY3" s="148"/>
      <c r="AZ3" s="148" t="s">
        <v>49</v>
      </c>
      <c r="BA3" s="148"/>
      <c r="BB3" s="148"/>
      <c r="BC3" s="148"/>
      <c r="BD3" s="148"/>
      <c r="BE3" s="148"/>
      <c r="BF3" s="148"/>
      <c r="BG3" s="148"/>
      <c r="BH3" s="148"/>
      <c r="BI3" s="148"/>
      <c r="BJ3" s="148"/>
      <c r="BK3" s="148"/>
      <c r="BL3" s="148"/>
      <c r="BM3" s="148"/>
      <c r="BN3" s="148" t="s">
        <v>255</v>
      </c>
      <c r="BO3" s="148"/>
      <c r="BP3" s="148"/>
      <c r="BQ3" s="148" t="s">
        <v>69</v>
      </c>
      <c r="BR3" s="148"/>
      <c r="BS3" s="148"/>
      <c r="BT3" s="148" t="s">
        <v>70</v>
      </c>
      <c r="BU3" s="148"/>
      <c r="BV3" s="148"/>
      <c r="BW3" s="148" t="s">
        <v>71</v>
      </c>
      <c r="BX3" s="148"/>
      <c r="BY3" s="148"/>
      <c r="BZ3" s="148" t="s">
        <v>72</v>
      </c>
      <c r="CA3" s="148"/>
      <c r="CB3" s="148"/>
      <c r="CC3" s="148" t="s">
        <v>73</v>
      </c>
      <c r="CD3" s="148"/>
      <c r="CE3" s="148"/>
      <c r="CF3" s="148"/>
      <c r="CG3" s="148" t="s">
        <v>255</v>
      </c>
      <c r="CH3" s="148"/>
      <c r="CI3" s="148"/>
      <c r="CJ3" s="148"/>
      <c r="CK3" s="148"/>
      <c r="CL3" s="148"/>
      <c r="CM3" s="148"/>
      <c r="CN3" s="148"/>
      <c r="CO3" s="148"/>
      <c r="CP3" s="148"/>
      <c r="CQ3" s="148"/>
      <c r="CR3" s="148"/>
      <c r="CS3" s="148" t="s">
        <v>255</v>
      </c>
      <c r="CT3" s="148"/>
      <c r="CU3" s="148"/>
      <c r="CV3" s="148"/>
      <c r="CW3" s="148"/>
      <c r="CX3" s="148"/>
      <c r="CY3" s="148" t="s">
        <v>255</v>
      </c>
      <c r="CZ3" s="148"/>
      <c r="DA3" s="148"/>
      <c r="DB3" s="148" t="s">
        <v>87</v>
      </c>
      <c r="DC3" s="148"/>
      <c r="DD3" s="148"/>
      <c r="DE3" s="148"/>
      <c r="DF3" s="148"/>
      <c r="DG3" s="148"/>
      <c r="DH3" s="148"/>
      <c r="DI3" s="148"/>
      <c r="DJ3" s="148"/>
      <c r="DK3" s="148" t="s">
        <v>88</v>
      </c>
      <c r="DL3" s="148"/>
      <c r="DM3" s="148"/>
      <c r="DN3" s="148"/>
      <c r="DO3" s="148"/>
      <c r="DP3" s="148"/>
      <c r="DQ3" s="148"/>
      <c r="DR3" s="148"/>
      <c r="DS3" s="148"/>
      <c r="DT3" s="148"/>
      <c r="DU3" s="148" t="s">
        <v>255</v>
      </c>
      <c r="DV3" s="148"/>
      <c r="DW3" s="148" t="s">
        <v>99</v>
      </c>
      <c r="DX3" s="148"/>
      <c r="DY3" s="148"/>
      <c r="DZ3" s="148"/>
      <c r="EA3" s="148"/>
      <c r="EB3" s="148" t="s">
        <v>100</v>
      </c>
      <c r="EC3" s="148"/>
      <c r="ED3" s="148"/>
      <c r="EE3" s="148"/>
      <c r="EF3" s="148"/>
      <c r="EG3" s="148"/>
      <c r="EH3" s="148" t="s">
        <v>107</v>
      </c>
      <c r="EI3" s="148"/>
      <c r="EJ3" s="148"/>
      <c r="EK3" s="148"/>
      <c r="EL3" s="148"/>
      <c r="EM3" s="148" t="s">
        <v>108</v>
      </c>
      <c r="EN3" s="148"/>
      <c r="EO3" s="148"/>
      <c r="EP3" s="148"/>
      <c r="EQ3" s="148"/>
      <c r="ER3" s="148"/>
      <c r="ES3" s="148" t="s">
        <v>48</v>
      </c>
      <c r="ET3" s="148" t="s">
        <v>256</v>
      </c>
      <c r="EU3" s="148"/>
      <c r="EV3" s="148" t="s">
        <v>257</v>
      </c>
      <c r="EW3" s="148"/>
      <c r="EX3" s="148"/>
      <c r="EY3" s="148"/>
      <c r="EZ3" s="148"/>
      <c r="FA3" s="148"/>
      <c r="FB3" s="148" t="s">
        <v>115</v>
      </c>
      <c r="FC3" s="148"/>
      <c r="FD3" s="148"/>
      <c r="FE3" s="148"/>
      <c r="FF3" s="148"/>
      <c r="FG3" s="148"/>
      <c r="FH3" s="148"/>
      <c r="FI3" s="148" t="s">
        <v>121</v>
      </c>
      <c r="FJ3" s="148"/>
      <c r="FK3" s="148"/>
      <c r="FL3" s="148"/>
      <c r="FM3" s="148"/>
      <c r="FN3" s="148"/>
      <c r="FO3" s="148"/>
      <c r="FP3" s="148"/>
      <c r="FQ3" s="148" t="s">
        <v>255</v>
      </c>
      <c r="FR3" s="148"/>
      <c r="FS3" s="148" t="s">
        <v>258</v>
      </c>
      <c r="FT3" s="148"/>
      <c r="FU3" s="148"/>
      <c r="FV3" s="148"/>
      <c r="FW3" s="148"/>
      <c r="FX3" s="148"/>
      <c r="FY3" s="148"/>
      <c r="FZ3" s="148"/>
      <c r="GA3" s="148"/>
      <c r="GB3" s="148"/>
      <c r="GC3" s="148"/>
      <c r="GD3" s="148"/>
      <c r="GE3" s="148"/>
      <c r="GF3" s="148"/>
      <c r="GG3" s="148"/>
      <c r="GH3" s="148"/>
      <c r="GI3" s="148"/>
      <c r="GJ3" s="148"/>
      <c r="GK3" s="148" t="s">
        <v>255</v>
      </c>
      <c r="GL3" s="148"/>
      <c r="GM3" s="148" t="s">
        <v>147</v>
      </c>
      <c r="GN3" s="148"/>
      <c r="GO3" s="148"/>
      <c r="GP3" s="148"/>
      <c r="GQ3" s="148"/>
      <c r="GR3" s="148"/>
      <c r="GS3" s="148"/>
      <c r="GT3" s="148"/>
      <c r="GU3" s="148"/>
      <c r="GV3" s="148"/>
      <c r="GW3" s="148"/>
      <c r="GX3" s="148"/>
      <c r="GY3" s="148"/>
      <c r="GZ3" s="148"/>
      <c r="HA3" s="148" t="s">
        <v>255</v>
      </c>
      <c r="HB3" s="148"/>
      <c r="HC3" s="148"/>
      <c r="HD3" s="148"/>
      <c r="HE3" s="148" t="s">
        <v>165</v>
      </c>
      <c r="HF3" s="148"/>
      <c r="HG3" s="148"/>
      <c r="HH3" s="148"/>
      <c r="HI3" s="148"/>
      <c r="HJ3" s="148"/>
      <c r="HK3" s="148"/>
      <c r="HL3" s="148"/>
      <c r="HM3" s="148"/>
      <c r="HN3" s="148"/>
      <c r="HO3" s="148"/>
      <c r="HP3" s="148"/>
      <c r="HQ3" s="148" t="s">
        <v>166</v>
      </c>
      <c r="HR3" s="148"/>
      <c r="HS3" s="148"/>
      <c r="HT3" s="148"/>
      <c r="HU3" s="148"/>
      <c r="HV3" s="148"/>
      <c r="HW3" s="148"/>
      <c r="HX3" s="148"/>
      <c r="HY3" s="148"/>
      <c r="HZ3" s="148"/>
      <c r="IA3" s="148"/>
      <c r="IB3" s="148"/>
      <c r="IC3" s="148" t="s">
        <v>167</v>
      </c>
      <c r="ID3" s="148"/>
      <c r="IE3" s="148"/>
      <c r="IF3" s="148"/>
      <c r="IG3" s="148"/>
      <c r="IH3" s="148"/>
      <c r="II3" s="148"/>
      <c r="IJ3" s="148"/>
      <c r="IK3" s="148"/>
      <c r="IL3" s="148"/>
      <c r="IM3" s="148"/>
      <c r="IN3" s="148"/>
      <c r="IO3" s="148"/>
      <c r="IP3" s="148"/>
      <c r="IQ3" s="148"/>
      <c r="IR3" s="148" t="s">
        <v>255</v>
      </c>
      <c r="IS3" s="148"/>
      <c r="IT3" s="148"/>
      <c r="IU3" s="148" t="s">
        <v>259</v>
      </c>
      <c r="IV3" s="148"/>
      <c r="IW3" s="29" t="s">
        <v>260</v>
      </c>
      <c r="IX3" s="29"/>
      <c r="IY3" s="29" t="s">
        <v>261</v>
      </c>
      <c r="IZ3" s="29"/>
      <c r="JA3" s="29" t="s">
        <v>262</v>
      </c>
      <c r="JB3" s="29"/>
      <c r="JC3" s="29" t="s">
        <v>263</v>
      </c>
      <c r="JD3" s="29"/>
      <c r="JE3" s="29" t="s">
        <v>264</v>
      </c>
      <c r="JF3" s="29"/>
      <c r="JG3" s="29" t="s">
        <v>265</v>
      </c>
      <c r="JH3" s="29"/>
      <c r="JI3" s="29" t="s">
        <v>266</v>
      </c>
      <c r="JJ3" s="29"/>
      <c r="JK3" s="29" t="s">
        <v>267</v>
      </c>
      <c r="JL3" s="29"/>
      <c r="JM3" s="29" t="s">
        <v>268</v>
      </c>
      <c r="JN3" s="29"/>
      <c r="JO3" s="29" t="s">
        <v>269</v>
      </c>
      <c r="JP3" s="29"/>
      <c r="JQ3" s="29" t="s">
        <v>270</v>
      </c>
      <c r="JR3" s="29"/>
      <c r="JS3" s="29" t="s">
        <v>271</v>
      </c>
      <c r="JT3" s="29"/>
      <c r="JU3" s="29"/>
      <c r="JV3" s="29" t="s">
        <v>251</v>
      </c>
      <c r="JW3" s="30"/>
      <c r="JX3" s="30"/>
      <c r="JY3" s="30"/>
      <c r="JZ3" s="30"/>
      <c r="KA3" s="143" t="s">
        <v>272</v>
      </c>
      <c r="KB3" s="143"/>
      <c r="KC3" s="141"/>
      <c r="KD3" s="141"/>
      <c r="KE3" s="145" t="s">
        <v>240</v>
      </c>
      <c r="KF3" s="142"/>
      <c r="KG3" s="142"/>
      <c r="KH3" s="145" t="s">
        <v>273</v>
      </c>
      <c r="KI3" s="142"/>
      <c r="KJ3" s="145" t="s">
        <v>274</v>
      </c>
      <c r="KK3" s="142"/>
      <c r="KL3" s="142"/>
      <c r="KM3" s="142"/>
      <c r="KN3" s="142"/>
      <c r="KO3" s="142"/>
      <c r="KP3" s="142"/>
      <c r="KQ3" s="142"/>
      <c r="KR3" s="142"/>
      <c r="KS3" s="142"/>
      <c r="KT3" s="142"/>
    </row>
    <row r="4" spans="1:306" x14ac:dyDescent="0.2">
      <c r="A4" s="165" t="s">
        <v>3</v>
      </c>
      <c r="B4" s="149" t="s">
        <v>6</v>
      </c>
      <c r="C4" s="149" t="s">
        <v>8</v>
      </c>
      <c r="D4" s="149" t="s">
        <v>12</v>
      </c>
      <c r="E4" s="149" t="s">
        <v>14</v>
      </c>
      <c r="F4" s="149" t="s">
        <v>15</v>
      </c>
      <c r="G4" s="149" t="s">
        <v>17</v>
      </c>
      <c r="H4" s="149" t="s">
        <v>18</v>
      </c>
      <c r="I4" s="149" t="s">
        <v>20</v>
      </c>
      <c r="J4" s="149" t="s">
        <v>7</v>
      </c>
      <c r="K4" s="149" t="s">
        <v>9</v>
      </c>
      <c r="L4" s="149" t="s">
        <v>11</v>
      </c>
      <c r="M4" s="149" t="s">
        <v>13</v>
      </c>
      <c r="N4" s="149" t="s">
        <v>25</v>
      </c>
      <c r="O4" s="149" t="s">
        <v>27</v>
      </c>
      <c r="P4" s="149" t="s">
        <v>28</v>
      </c>
      <c r="Q4" s="149" t="s">
        <v>30</v>
      </c>
      <c r="R4" s="149" t="s">
        <v>32</v>
      </c>
      <c r="S4" s="149" t="s">
        <v>34</v>
      </c>
      <c r="T4" s="149" t="s">
        <v>36</v>
      </c>
      <c r="U4" s="149" t="s">
        <v>38</v>
      </c>
      <c r="V4" s="149" t="s">
        <v>40</v>
      </c>
      <c r="W4" s="149" t="s">
        <v>41</v>
      </c>
      <c r="X4" s="149" t="s">
        <v>42</v>
      </c>
      <c r="Y4" s="149" t="s">
        <v>43</v>
      </c>
      <c r="Z4" s="149" t="s">
        <v>19</v>
      </c>
      <c r="AA4" s="149" t="s">
        <v>21</v>
      </c>
      <c r="AB4" s="149" t="s">
        <v>22</v>
      </c>
      <c r="AC4" s="149" t="s">
        <v>24</v>
      </c>
      <c r="AD4" s="149" t="s">
        <v>29</v>
      </c>
      <c r="AE4" s="149" t="s">
        <v>31</v>
      </c>
      <c r="AF4" s="149" t="s">
        <v>33</v>
      </c>
      <c r="AG4" s="149" t="s">
        <v>35</v>
      </c>
      <c r="AH4" s="149" t="s">
        <v>37</v>
      </c>
      <c r="AI4" s="149" t="s">
        <v>39</v>
      </c>
      <c r="AJ4" s="149" t="s">
        <v>6</v>
      </c>
      <c r="AK4" s="149" t="s">
        <v>45</v>
      </c>
      <c r="AL4" s="149" t="s">
        <v>47</v>
      </c>
      <c r="AM4" s="149" t="s">
        <v>50</v>
      </c>
      <c r="AN4" s="149" t="s">
        <v>51</v>
      </c>
      <c r="AO4" s="149" t="s">
        <v>53</v>
      </c>
      <c r="AP4" s="149" t="s">
        <v>275</v>
      </c>
      <c r="AQ4" s="149" t="s">
        <v>55</v>
      </c>
      <c r="AR4" s="149" t="s">
        <v>56</v>
      </c>
      <c r="AS4" s="149" t="s">
        <v>57</v>
      </c>
      <c r="AT4" s="149" t="s">
        <v>58</v>
      </c>
      <c r="AU4" s="149" t="s">
        <v>59</v>
      </c>
      <c r="AV4" s="149" t="s">
        <v>60</v>
      </c>
      <c r="AW4" s="149" t="s">
        <v>61</v>
      </c>
      <c r="AX4" s="149" t="s">
        <v>62</v>
      </c>
      <c r="AY4" s="149" t="s">
        <v>63</v>
      </c>
      <c r="AZ4" s="149" t="s">
        <v>50</v>
      </c>
      <c r="BA4" s="149" t="s">
        <v>51</v>
      </c>
      <c r="BB4" s="149" t="s">
        <v>54</v>
      </c>
      <c r="BC4" s="149" t="s">
        <v>275</v>
      </c>
      <c r="BD4" s="149" t="s">
        <v>55</v>
      </c>
      <c r="BE4" s="149" t="s">
        <v>56</v>
      </c>
      <c r="BF4" s="149" t="s">
        <v>57</v>
      </c>
      <c r="BG4" s="149" t="s">
        <v>58</v>
      </c>
      <c r="BH4" s="149" t="s">
        <v>59</v>
      </c>
      <c r="BI4" s="149" t="s">
        <v>60</v>
      </c>
      <c r="BJ4" s="149" t="s">
        <v>61</v>
      </c>
      <c r="BK4" s="149" t="s">
        <v>62</v>
      </c>
      <c r="BL4" s="149" t="s">
        <v>63</v>
      </c>
      <c r="BM4" s="149" t="s">
        <v>43</v>
      </c>
      <c r="BN4" s="149" t="s">
        <v>6</v>
      </c>
      <c r="BO4" s="149" t="s">
        <v>45</v>
      </c>
      <c r="BP4" s="149" t="s">
        <v>65</v>
      </c>
      <c r="BQ4" s="149" t="s">
        <v>66</v>
      </c>
      <c r="BR4" s="149" t="s">
        <v>67</v>
      </c>
      <c r="BS4" s="149" t="s">
        <v>68</v>
      </c>
      <c r="BT4" s="149" t="s">
        <v>66</v>
      </c>
      <c r="BU4" s="149" t="s">
        <v>67</v>
      </c>
      <c r="BV4" s="149" t="s">
        <v>68</v>
      </c>
      <c r="BW4" s="149" t="s">
        <v>66</v>
      </c>
      <c r="BX4" s="149" t="s">
        <v>67</v>
      </c>
      <c r="BY4" s="149" t="s">
        <v>68</v>
      </c>
      <c r="BZ4" s="149" t="s">
        <v>66</v>
      </c>
      <c r="CA4" s="149" t="s">
        <v>67</v>
      </c>
      <c r="CB4" s="149" t="s">
        <v>68</v>
      </c>
      <c r="CC4" s="149" t="s">
        <v>66</v>
      </c>
      <c r="CD4" s="149" t="s">
        <v>67</v>
      </c>
      <c r="CE4" s="149" t="s">
        <v>68</v>
      </c>
      <c r="CF4" s="149" t="s">
        <v>43</v>
      </c>
      <c r="CG4" s="149" t="s">
        <v>6</v>
      </c>
      <c r="CH4" s="149" t="s">
        <v>45</v>
      </c>
      <c r="CI4" s="149" t="s">
        <v>75</v>
      </c>
      <c r="CJ4" s="149" t="s">
        <v>76</v>
      </c>
      <c r="CK4" s="149" t="s">
        <v>77</v>
      </c>
      <c r="CL4" s="149" t="s">
        <v>78</v>
      </c>
      <c r="CM4" s="149" t="s">
        <v>276</v>
      </c>
      <c r="CN4" s="149" t="s">
        <v>79</v>
      </c>
      <c r="CO4" s="149" t="s">
        <v>80</v>
      </c>
      <c r="CP4" s="149" t="s">
        <v>77</v>
      </c>
      <c r="CQ4" s="149" t="s">
        <v>78</v>
      </c>
      <c r="CR4" s="149" t="s">
        <v>276</v>
      </c>
      <c r="CS4" s="149" t="s">
        <v>6</v>
      </c>
      <c r="CT4" s="149" t="s">
        <v>45</v>
      </c>
      <c r="CU4" s="149" t="s">
        <v>82</v>
      </c>
      <c r="CV4" s="149" t="s">
        <v>83</v>
      </c>
      <c r="CW4" s="149" t="s">
        <v>84</v>
      </c>
      <c r="CX4" s="149" t="s">
        <v>276</v>
      </c>
      <c r="CY4" s="149" t="s">
        <v>6</v>
      </c>
      <c r="CZ4" s="149" t="s">
        <v>45</v>
      </c>
      <c r="DA4" s="149" t="s">
        <v>86</v>
      </c>
      <c r="DB4" s="149" t="s">
        <v>89</v>
      </c>
      <c r="DC4" s="149" t="s">
        <v>90</v>
      </c>
      <c r="DD4" s="149" t="s">
        <v>91</v>
      </c>
      <c r="DE4" s="149" t="s">
        <v>92</v>
      </c>
      <c r="DF4" s="149" t="s">
        <v>93</v>
      </c>
      <c r="DG4" s="149" t="s">
        <v>94</v>
      </c>
      <c r="DH4" s="149" t="s">
        <v>95</v>
      </c>
      <c r="DI4" s="149" t="s">
        <v>96</v>
      </c>
      <c r="DJ4" s="149" t="s">
        <v>97</v>
      </c>
      <c r="DK4" s="149" t="s">
        <v>89</v>
      </c>
      <c r="DL4" s="149" t="s">
        <v>90</v>
      </c>
      <c r="DM4" s="149" t="s">
        <v>91</v>
      </c>
      <c r="DN4" s="149" t="s">
        <v>92</v>
      </c>
      <c r="DO4" s="149" t="s">
        <v>93</v>
      </c>
      <c r="DP4" s="149" t="s">
        <v>94</v>
      </c>
      <c r="DQ4" s="149" t="s">
        <v>95</v>
      </c>
      <c r="DR4" s="149" t="s">
        <v>96</v>
      </c>
      <c r="DS4" s="149" t="s">
        <v>97</v>
      </c>
      <c r="DT4" s="149" t="s">
        <v>43</v>
      </c>
      <c r="DU4" s="149" t="s">
        <v>6</v>
      </c>
      <c r="DV4" s="149" t="s">
        <v>45</v>
      </c>
      <c r="DW4" s="149" t="s">
        <v>101</v>
      </c>
      <c r="DX4" s="149" t="s">
        <v>277</v>
      </c>
      <c r="DY4" s="149" t="s">
        <v>104</v>
      </c>
      <c r="DZ4" s="149" t="s">
        <v>105</v>
      </c>
      <c r="EA4" s="149" t="s">
        <v>106</v>
      </c>
      <c r="EB4" s="149" t="s">
        <v>101</v>
      </c>
      <c r="EC4" s="149" t="s">
        <v>278</v>
      </c>
      <c r="ED4" s="149" t="s">
        <v>104</v>
      </c>
      <c r="EE4" s="149" t="s">
        <v>105</v>
      </c>
      <c r="EF4" s="149" t="s">
        <v>106</v>
      </c>
      <c r="EG4" s="149" t="s">
        <v>43</v>
      </c>
      <c r="EH4" s="149" t="s">
        <v>109</v>
      </c>
      <c r="EI4" s="149" t="s">
        <v>110</v>
      </c>
      <c r="EJ4" s="149" t="s">
        <v>111</v>
      </c>
      <c r="EK4" s="149" t="s">
        <v>112</v>
      </c>
      <c r="EL4" s="149" t="s">
        <v>106</v>
      </c>
      <c r="EM4" s="149" t="s">
        <v>109</v>
      </c>
      <c r="EN4" s="149" t="s">
        <v>110</v>
      </c>
      <c r="EO4" s="149" t="s">
        <v>111</v>
      </c>
      <c r="EP4" s="149" t="s">
        <v>112</v>
      </c>
      <c r="EQ4" s="149" t="s">
        <v>106</v>
      </c>
      <c r="ER4" s="149" t="s">
        <v>43</v>
      </c>
      <c r="ES4" s="157" t="s">
        <v>113</v>
      </c>
      <c r="ET4" s="157" t="s">
        <v>113</v>
      </c>
      <c r="EU4" s="157" t="s">
        <v>43</v>
      </c>
      <c r="EV4" s="149" t="s">
        <v>279</v>
      </c>
      <c r="EW4" s="149" t="s">
        <v>117</v>
      </c>
      <c r="EX4" s="149" t="s">
        <v>118</v>
      </c>
      <c r="EY4" s="149" t="s">
        <v>119</v>
      </c>
      <c r="EZ4" s="149" t="s">
        <v>120</v>
      </c>
      <c r="FA4" s="149" t="s">
        <v>114</v>
      </c>
      <c r="FB4" s="149" t="s">
        <v>116</v>
      </c>
      <c r="FC4" s="149" t="s">
        <v>117</v>
      </c>
      <c r="FD4" s="149" t="s">
        <v>118</v>
      </c>
      <c r="FE4" s="149" t="s">
        <v>119</v>
      </c>
      <c r="FF4" s="149" t="s">
        <v>120</v>
      </c>
      <c r="FG4" s="149" t="s">
        <v>114</v>
      </c>
      <c r="FH4" s="149" t="s">
        <v>43</v>
      </c>
      <c r="FI4" s="149" t="s">
        <v>122</v>
      </c>
      <c r="FJ4" s="149" t="s">
        <v>280</v>
      </c>
      <c r="FK4" s="149" t="s">
        <v>281</v>
      </c>
      <c r="FL4" s="149" t="s">
        <v>124</v>
      </c>
      <c r="FM4" s="149" t="s">
        <v>125</v>
      </c>
      <c r="FN4" s="149" t="s">
        <v>126</v>
      </c>
      <c r="FO4" s="149" t="s">
        <v>127</v>
      </c>
      <c r="FP4" s="149" t="s">
        <v>43</v>
      </c>
      <c r="FQ4" s="149" t="s">
        <v>6</v>
      </c>
      <c r="FR4" s="149" t="s">
        <v>45</v>
      </c>
      <c r="FS4" s="149" t="s">
        <v>129</v>
      </c>
      <c r="FT4" s="149" t="s">
        <v>132</v>
      </c>
      <c r="FU4" s="149" t="s">
        <v>43</v>
      </c>
      <c r="FV4" s="149" t="s">
        <v>134</v>
      </c>
      <c r="FW4" s="149" t="s">
        <v>135</v>
      </c>
      <c r="FX4" s="149" t="s">
        <v>136</v>
      </c>
      <c r="FY4" s="149" t="s">
        <v>137</v>
      </c>
      <c r="FZ4" s="149" t="s">
        <v>138</v>
      </c>
      <c r="GA4" s="149" t="s">
        <v>282</v>
      </c>
      <c r="GB4" s="149" t="s">
        <v>283</v>
      </c>
      <c r="GC4" s="149" t="s">
        <v>284</v>
      </c>
      <c r="GD4" s="149" t="s">
        <v>285</v>
      </c>
      <c r="GE4" s="149" t="s">
        <v>286</v>
      </c>
      <c r="GF4" s="149" t="s">
        <v>287</v>
      </c>
      <c r="GG4" s="149" t="s">
        <v>288</v>
      </c>
      <c r="GH4" s="149" t="s">
        <v>144</v>
      </c>
      <c r="GI4" s="149" t="s">
        <v>145</v>
      </c>
      <c r="GJ4" s="149" t="s">
        <v>289</v>
      </c>
      <c r="GK4" s="149" t="s">
        <v>6</v>
      </c>
      <c r="GL4" s="149" t="s">
        <v>45</v>
      </c>
      <c r="GM4" s="149" t="s">
        <v>148</v>
      </c>
      <c r="GN4" s="149" t="s">
        <v>150</v>
      </c>
      <c r="GO4" s="149" t="s">
        <v>152</v>
      </c>
      <c r="GP4" s="149" t="s">
        <v>154</v>
      </c>
      <c r="GQ4" s="149" t="s">
        <v>156</v>
      </c>
      <c r="GR4" s="149" t="s">
        <v>157</v>
      </c>
      <c r="GS4" s="149" t="s">
        <v>158</v>
      </c>
      <c r="GT4" s="149" t="s">
        <v>159</v>
      </c>
      <c r="GU4" s="149" t="s">
        <v>43</v>
      </c>
      <c r="GV4" s="149" t="s">
        <v>149</v>
      </c>
      <c r="GW4" s="149" t="s">
        <v>151</v>
      </c>
      <c r="GX4" s="149" t="s">
        <v>153</v>
      </c>
      <c r="GY4" s="149" t="s">
        <v>155</v>
      </c>
      <c r="GZ4" s="149" t="s">
        <v>43</v>
      </c>
      <c r="HA4" s="149" t="s">
        <v>6</v>
      </c>
      <c r="HB4" s="149" t="s">
        <v>45</v>
      </c>
      <c r="HC4" s="149" t="s">
        <v>162</v>
      </c>
      <c r="HD4" s="149" t="s">
        <v>163</v>
      </c>
      <c r="HE4" s="149" t="s">
        <v>290</v>
      </c>
      <c r="HF4" s="149" t="s">
        <v>291</v>
      </c>
      <c r="HG4" s="149" t="s">
        <v>292</v>
      </c>
      <c r="HH4" s="149" t="s">
        <v>293</v>
      </c>
      <c r="HI4" s="149" t="s">
        <v>294</v>
      </c>
      <c r="HJ4" s="149" t="s">
        <v>295</v>
      </c>
      <c r="HK4" s="149" t="s">
        <v>174</v>
      </c>
      <c r="HL4" s="149" t="s">
        <v>175</v>
      </c>
      <c r="HM4" s="149" t="s">
        <v>176</v>
      </c>
      <c r="HN4" s="149" t="s">
        <v>296</v>
      </c>
      <c r="HO4" s="149" t="s">
        <v>297</v>
      </c>
      <c r="HP4" s="149" t="s">
        <v>176</v>
      </c>
      <c r="HQ4" s="149" t="s">
        <v>290</v>
      </c>
      <c r="HR4" s="149" t="s">
        <v>291</v>
      </c>
      <c r="HS4" s="149" t="s">
        <v>292</v>
      </c>
      <c r="HT4" s="149" t="s">
        <v>293</v>
      </c>
      <c r="HU4" s="149" t="s">
        <v>294</v>
      </c>
      <c r="HV4" s="149" t="s">
        <v>295</v>
      </c>
      <c r="HW4" s="149" t="s">
        <v>174</v>
      </c>
      <c r="HX4" s="149" t="s">
        <v>175</v>
      </c>
      <c r="HY4" s="149" t="s">
        <v>176</v>
      </c>
      <c r="HZ4" s="149" t="s">
        <v>296</v>
      </c>
      <c r="IA4" s="149" t="s">
        <v>297</v>
      </c>
      <c r="IB4" s="149" t="s">
        <v>176</v>
      </c>
      <c r="IC4" s="149" t="s">
        <v>290</v>
      </c>
      <c r="ID4" s="149" t="s">
        <v>291</v>
      </c>
      <c r="IE4" s="149" t="s">
        <v>292</v>
      </c>
      <c r="IF4" s="149" t="s">
        <v>293</v>
      </c>
      <c r="IG4" s="149" t="s">
        <v>294</v>
      </c>
      <c r="IH4" s="149" t="s">
        <v>295</v>
      </c>
      <c r="II4" s="149" t="s">
        <v>174</v>
      </c>
      <c r="IJ4" s="149" t="s">
        <v>175</v>
      </c>
      <c r="IK4" s="149" t="s">
        <v>176</v>
      </c>
      <c r="IL4" s="149" t="s">
        <v>296</v>
      </c>
      <c r="IM4" s="149" t="s">
        <v>297</v>
      </c>
      <c r="IN4" s="149" t="s">
        <v>176</v>
      </c>
      <c r="IO4" s="149" t="s">
        <v>179</v>
      </c>
      <c r="IP4" s="149" t="s">
        <v>43</v>
      </c>
      <c r="IQ4" s="149" t="s">
        <v>181</v>
      </c>
      <c r="IR4" s="149" t="s">
        <v>298</v>
      </c>
      <c r="IS4" s="149" t="s">
        <v>299</v>
      </c>
      <c r="IT4" s="149" t="s">
        <v>300</v>
      </c>
      <c r="IU4" s="149" t="s">
        <v>184</v>
      </c>
      <c r="IV4" s="149" t="s">
        <v>186</v>
      </c>
      <c r="IW4" s="30" t="s">
        <v>301</v>
      </c>
      <c r="IX4" s="30" t="s">
        <v>302</v>
      </c>
      <c r="IY4" s="30" t="s">
        <v>301</v>
      </c>
      <c r="IZ4" s="30" t="s">
        <v>302</v>
      </c>
      <c r="JA4" s="30" t="s">
        <v>301</v>
      </c>
      <c r="JB4" s="30" t="s">
        <v>302</v>
      </c>
      <c r="JC4" s="30" t="s">
        <v>301</v>
      </c>
      <c r="JD4" s="30" t="s">
        <v>302</v>
      </c>
      <c r="JE4" s="30" t="s">
        <v>301</v>
      </c>
      <c r="JF4" s="30" t="s">
        <v>302</v>
      </c>
      <c r="JG4" s="30" t="s">
        <v>301</v>
      </c>
      <c r="JH4" s="30" t="s">
        <v>302</v>
      </c>
      <c r="JI4" s="30" t="s">
        <v>301</v>
      </c>
      <c r="JJ4" s="30" t="s">
        <v>302</v>
      </c>
      <c r="JK4" s="30" t="s">
        <v>301</v>
      </c>
      <c r="JL4" s="30" t="s">
        <v>302</v>
      </c>
      <c r="JM4" s="30" t="s">
        <v>301</v>
      </c>
      <c r="JN4" s="30" t="s">
        <v>302</v>
      </c>
      <c r="JO4" s="30" t="s">
        <v>301</v>
      </c>
      <c r="JP4" s="30" t="s">
        <v>302</v>
      </c>
      <c r="JQ4" s="30" t="s">
        <v>301</v>
      </c>
      <c r="JR4" s="30" t="s">
        <v>302</v>
      </c>
      <c r="JS4" s="30" t="s">
        <v>301</v>
      </c>
      <c r="JT4" s="30" t="s">
        <v>302</v>
      </c>
      <c r="JU4" s="30" t="s">
        <v>303</v>
      </c>
      <c r="JV4" s="30" t="s">
        <v>298</v>
      </c>
      <c r="JW4" s="30" t="s">
        <v>299</v>
      </c>
      <c r="JX4" s="30" t="s">
        <v>304</v>
      </c>
      <c r="JY4" s="30" t="s">
        <v>300</v>
      </c>
      <c r="JZ4" s="30" t="s">
        <v>305</v>
      </c>
      <c r="KA4" s="141" t="s">
        <v>306</v>
      </c>
      <c r="KB4" s="141" t="s">
        <v>302</v>
      </c>
      <c r="KC4" s="141" t="s">
        <v>304</v>
      </c>
      <c r="KD4" s="141" t="s">
        <v>305</v>
      </c>
      <c r="KE4" s="142" t="s">
        <v>307</v>
      </c>
      <c r="KF4" s="142" t="s">
        <v>308</v>
      </c>
      <c r="KG4" s="142" t="s">
        <v>309</v>
      </c>
      <c r="KH4" s="142" t="s">
        <v>224</v>
      </c>
      <c r="KI4" s="142" t="s">
        <v>225</v>
      </c>
      <c r="KJ4" s="142" t="s">
        <v>228</v>
      </c>
      <c r="KK4" s="142" t="s">
        <v>229</v>
      </c>
      <c r="KL4" s="142" t="s">
        <v>230</v>
      </c>
      <c r="KM4" s="142" t="s">
        <v>51</v>
      </c>
      <c r="KN4" s="142" t="s">
        <v>50</v>
      </c>
      <c r="KO4" s="142" t="s">
        <v>231</v>
      </c>
      <c r="KP4" s="142" t="s">
        <v>232</v>
      </c>
      <c r="KQ4" s="142" t="s">
        <v>233</v>
      </c>
      <c r="KR4" s="142" t="s">
        <v>234</v>
      </c>
      <c r="KS4" s="142" t="s">
        <v>235</v>
      </c>
      <c r="KT4" s="142" t="s">
        <v>236</v>
      </c>
    </row>
    <row r="5" spans="1:306" s="19" customFormat="1" x14ac:dyDescent="0.2">
      <c r="A5" s="166">
        <f>Information!G7</f>
        <v>0</v>
      </c>
      <c r="B5" s="150">
        <f>Information!G11</f>
        <v>0</v>
      </c>
      <c r="C5" s="151">
        <f>Information!G12</f>
        <v>0</v>
      </c>
      <c r="D5" s="150">
        <f>Information!G14</f>
        <v>0</v>
      </c>
      <c r="E5" s="150">
        <f>Information!G15</f>
        <v>0</v>
      </c>
      <c r="F5" s="151">
        <f>Information!G16</f>
        <v>0</v>
      </c>
      <c r="G5" s="150">
        <f>Information!G17</f>
        <v>0</v>
      </c>
      <c r="H5" s="150">
        <f>Information!G18</f>
        <v>0</v>
      </c>
      <c r="I5" s="151">
        <f>Information!G19</f>
        <v>0</v>
      </c>
      <c r="J5" s="150">
        <f>Information!T11</f>
        <v>0</v>
      </c>
      <c r="K5" s="154">
        <f>Information!T12</f>
        <v>0</v>
      </c>
      <c r="L5" s="150">
        <f>Information!T13</f>
        <v>0</v>
      </c>
      <c r="M5" s="150">
        <f>Information!T14</f>
        <v>0</v>
      </c>
      <c r="N5" s="151">
        <f>Information!G23</f>
        <v>0</v>
      </c>
      <c r="O5" s="151">
        <f>Information!G24</f>
        <v>0</v>
      </c>
      <c r="P5" s="150">
        <f>Information!G25</f>
        <v>0</v>
      </c>
      <c r="Q5" s="150">
        <f>Information!G26</f>
        <v>0</v>
      </c>
      <c r="R5" s="150">
        <f>Information!G27</f>
        <v>0</v>
      </c>
      <c r="S5" s="150">
        <f>Information!G28</f>
        <v>0</v>
      </c>
      <c r="T5" s="150">
        <f>Information!G29</f>
        <v>0</v>
      </c>
      <c r="U5" s="155">
        <f>Information!G30</f>
        <v>0</v>
      </c>
      <c r="V5" s="156">
        <f>Information!G31</f>
        <v>0</v>
      </c>
      <c r="W5" s="155">
        <f>Information!G32</f>
        <v>0</v>
      </c>
      <c r="X5" s="156">
        <f>Information!G33</f>
        <v>0</v>
      </c>
      <c r="Y5" s="150">
        <f>Information!G34</f>
        <v>0</v>
      </c>
      <c r="Z5" s="150">
        <f>Information!T18</f>
        <v>0</v>
      </c>
      <c r="AA5" s="154">
        <f>Information!T19</f>
        <v>0</v>
      </c>
      <c r="AB5" s="150">
        <f>Information!T20</f>
        <v>0</v>
      </c>
      <c r="AC5" s="150">
        <f>Information!T21</f>
        <v>0</v>
      </c>
      <c r="AD5" s="150">
        <f>Information!T25</f>
        <v>0</v>
      </c>
      <c r="AE5" s="150">
        <f>Information!T26</f>
        <v>0</v>
      </c>
      <c r="AF5" s="150">
        <f>Information!T27</f>
        <v>0</v>
      </c>
      <c r="AG5" s="154">
        <f>Information!T28</f>
        <v>0</v>
      </c>
      <c r="AH5" s="150">
        <f>Information!T29</f>
        <v>0</v>
      </c>
      <c r="AI5" s="154">
        <f>Information!T30</f>
        <v>0</v>
      </c>
      <c r="AJ5" s="150">
        <f>Information!W45</f>
        <v>0</v>
      </c>
      <c r="AK5" s="150">
        <f>Information!Z45</f>
        <v>0</v>
      </c>
      <c r="AL5" s="150">
        <f>Information!G47</f>
        <v>0</v>
      </c>
      <c r="AM5" s="150">
        <f>Information!G50</f>
        <v>0</v>
      </c>
      <c r="AN5" s="150">
        <f>Information!G51</f>
        <v>0</v>
      </c>
      <c r="AO5" s="151">
        <f>Information!G52</f>
        <v>0</v>
      </c>
      <c r="AP5" s="154" t="str">
        <f>Information!M52</f>
        <v/>
      </c>
      <c r="AQ5" s="150">
        <f>Information!G53</f>
        <v>0</v>
      </c>
      <c r="AR5" s="150">
        <f>Information!G54</f>
        <v>0</v>
      </c>
      <c r="AS5" s="150">
        <f>Information!G55</f>
        <v>0</v>
      </c>
      <c r="AT5" s="150">
        <f>Information!G56</f>
        <v>0</v>
      </c>
      <c r="AU5" s="150">
        <f>Information!G57</f>
        <v>0</v>
      </c>
      <c r="AV5" s="150">
        <f>Information!G58</f>
        <v>0</v>
      </c>
      <c r="AW5" s="150">
        <f>Information!G60</f>
        <v>0</v>
      </c>
      <c r="AX5" s="150">
        <f>Information!G62</f>
        <v>0</v>
      </c>
      <c r="AY5" s="150">
        <f>Information!G63</f>
        <v>0</v>
      </c>
      <c r="AZ5" s="150">
        <f>Information!T50</f>
        <v>0</v>
      </c>
      <c r="BA5" s="150">
        <f>Information!T51</f>
        <v>0</v>
      </c>
      <c r="BB5" s="151">
        <f>Information!T52</f>
        <v>0</v>
      </c>
      <c r="BC5" s="154" t="str">
        <f>Information!Z52</f>
        <v/>
      </c>
      <c r="BD5" s="150">
        <f>Information!T53</f>
        <v>0</v>
      </c>
      <c r="BE5" s="150">
        <f>Information!T54</f>
        <v>0</v>
      </c>
      <c r="BF5" s="150">
        <f>Information!T55</f>
        <v>0</v>
      </c>
      <c r="BG5" s="150">
        <f>Information!T56</f>
        <v>0</v>
      </c>
      <c r="BH5" s="150">
        <f>Information!T57</f>
        <v>0</v>
      </c>
      <c r="BI5" s="150">
        <f>Information!T58</f>
        <v>0</v>
      </c>
      <c r="BJ5" s="150">
        <f>Information!T60</f>
        <v>0</v>
      </c>
      <c r="BK5" s="150">
        <f>Information!T62</f>
        <v>0</v>
      </c>
      <c r="BL5" s="150">
        <f>Information!T63</f>
        <v>0</v>
      </c>
      <c r="BM5" s="150">
        <f>Information!G65</f>
        <v>0</v>
      </c>
      <c r="BN5" s="150">
        <f>Information!W69</f>
        <v>0</v>
      </c>
      <c r="BO5" s="150">
        <f>Information!Z69</f>
        <v>0</v>
      </c>
      <c r="BP5" s="150">
        <f>Information!G72</f>
        <v>0</v>
      </c>
      <c r="BQ5" s="150">
        <f>Information!G75</f>
        <v>0</v>
      </c>
      <c r="BR5" s="155">
        <f>Information!P75</f>
        <v>0</v>
      </c>
      <c r="BS5" s="151">
        <f>Information!U75</f>
        <v>0</v>
      </c>
      <c r="BT5" s="150">
        <f>Information!G76</f>
        <v>0</v>
      </c>
      <c r="BU5" s="155">
        <f>Information!P76</f>
        <v>0</v>
      </c>
      <c r="BV5" s="151">
        <f>Information!U76</f>
        <v>0</v>
      </c>
      <c r="BW5" s="150">
        <f>Information!G77</f>
        <v>0</v>
      </c>
      <c r="BX5" s="155">
        <f>Information!P77</f>
        <v>0</v>
      </c>
      <c r="BY5" s="151">
        <f>Information!U77</f>
        <v>0</v>
      </c>
      <c r="BZ5" s="150">
        <f>Information!G78</f>
        <v>0</v>
      </c>
      <c r="CA5" s="155">
        <f>Information!P78</f>
        <v>0</v>
      </c>
      <c r="CB5" s="151">
        <f>Information!U78</f>
        <v>0</v>
      </c>
      <c r="CC5" s="150">
        <f>Information!G79</f>
        <v>0</v>
      </c>
      <c r="CD5" s="155">
        <f>Information!P79</f>
        <v>0</v>
      </c>
      <c r="CE5" s="151">
        <f>Information!U79</f>
        <v>0</v>
      </c>
      <c r="CF5" s="150">
        <f>Information!G81</f>
        <v>0</v>
      </c>
      <c r="CG5" s="150">
        <f>Information!W84</f>
        <v>0</v>
      </c>
      <c r="CH5" s="150">
        <f>Information!Z84</f>
        <v>0</v>
      </c>
      <c r="CI5" s="150">
        <f>Information!G87</f>
        <v>0</v>
      </c>
      <c r="CJ5" s="150">
        <f>Information!G88</f>
        <v>0</v>
      </c>
      <c r="CK5" s="150">
        <f>Information!G89</f>
        <v>0</v>
      </c>
      <c r="CL5" s="150">
        <f>Information!G90</f>
        <v>0</v>
      </c>
      <c r="CM5" s="150">
        <f>Information!G91</f>
        <v>0</v>
      </c>
      <c r="CN5" s="150">
        <f>Information!G93</f>
        <v>0</v>
      </c>
      <c r="CO5" s="150">
        <f>Information!G94</f>
        <v>0</v>
      </c>
      <c r="CP5" s="150">
        <f>Information!G95</f>
        <v>0</v>
      </c>
      <c r="CQ5" s="150">
        <f>Information!G96</f>
        <v>0</v>
      </c>
      <c r="CR5" s="150">
        <f>Information!G97</f>
        <v>0</v>
      </c>
      <c r="CS5" s="150">
        <f>Information!W100</f>
        <v>0</v>
      </c>
      <c r="CT5" s="150">
        <f>Information!Z100</f>
        <v>0</v>
      </c>
      <c r="CU5" s="150">
        <f>Information!G103</f>
        <v>0</v>
      </c>
      <c r="CV5" s="150">
        <f>Information!G104</f>
        <v>0</v>
      </c>
      <c r="CW5" s="150">
        <f>Information!G105</f>
        <v>0</v>
      </c>
      <c r="CX5" s="150">
        <f>Information!G106</f>
        <v>0</v>
      </c>
      <c r="CY5" s="150">
        <f>Information!W109</f>
        <v>0</v>
      </c>
      <c r="CZ5" s="150">
        <f>Information!Z109</f>
        <v>0</v>
      </c>
      <c r="DA5" s="150">
        <f>Information!G111</f>
        <v>0</v>
      </c>
      <c r="DB5" s="150">
        <f>Information!G114</f>
        <v>0</v>
      </c>
      <c r="DC5" s="155">
        <f>Information!G116</f>
        <v>0</v>
      </c>
      <c r="DD5" s="155">
        <f>Information!G117</f>
        <v>0</v>
      </c>
      <c r="DE5" s="155">
        <f>Information!G118</f>
        <v>0</v>
      </c>
      <c r="DF5" s="155">
        <f>Information!G119</f>
        <v>0</v>
      </c>
      <c r="DG5" s="155">
        <f>Information!G121</f>
        <v>0</v>
      </c>
      <c r="DH5" s="155">
        <f>Information!G122</f>
        <v>0</v>
      </c>
      <c r="DI5" s="155">
        <f>Information!G123</f>
        <v>0</v>
      </c>
      <c r="DJ5" s="155">
        <f>Information!G124</f>
        <v>0</v>
      </c>
      <c r="DK5" s="150">
        <f>Information!T114</f>
        <v>0</v>
      </c>
      <c r="DL5" s="155">
        <f>Information!T116</f>
        <v>0</v>
      </c>
      <c r="DM5" s="155">
        <f>Information!T117</f>
        <v>0</v>
      </c>
      <c r="DN5" s="155">
        <f>Information!T118</f>
        <v>0</v>
      </c>
      <c r="DO5" s="155">
        <f>Information!T119</f>
        <v>0</v>
      </c>
      <c r="DP5" s="155">
        <f>Information!T121</f>
        <v>0</v>
      </c>
      <c r="DQ5" s="155">
        <f>Information!T122</f>
        <v>0</v>
      </c>
      <c r="DR5" s="155">
        <f>Information!T123</f>
        <v>0</v>
      </c>
      <c r="DS5" s="155">
        <f>Information!T124</f>
        <v>0</v>
      </c>
      <c r="DT5" s="150">
        <f>Information!G125</f>
        <v>0</v>
      </c>
      <c r="DU5" s="150">
        <f>Information!W128</f>
        <v>0</v>
      </c>
      <c r="DV5" s="150">
        <f>Information!Z128</f>
        <v>0</v>
      </c>
      <c r="DW5" s="155">
        <f>Information!G131</f>
        <v>0</v>
      </c>
      <c r="DX5" s="155">
        <f>Information!G132</f>
        <v>0</v>
      </c>
      <c r="DY5" s="155">
        <f>Information!G133</f>
        <v>0</v>
      </c>
      <c r="DZ5" s="155">
        <f>Information!G134</f>
        <v>0</v>
      </c>
      <c r="EA5" s="155">
        <f>Information!G135</f>
        <v>0</v>
      </c>
      <c r="EB5" s="155">
        <f>Information!T131</f>
        <v>0</v>
      </c>
      <c r="EC5" s="155">
        <f>Information!T132</f>
        <v>0</v>
      </c>
      <c r="ED5" s="155">
        <f>Information!T133</f>
        <v>0</v>
      </c>
      <c r="EE5" s="155">
        <f>Information!T134</f>
        <v>0</v>
      </c>
      <c r="EF5" s="155">
        <f>Information!T135</f>
        <v>0</v>
      </c>
      <c r="EG5" s="150">
        <f>Information!G136</f>
        <v>0</v>
      </c>
      <c r="EH5" s="155">
        <f>Information!G139</f>
        <v>0</v>
      </c>
      <c r="EI5" s="151">
        <f>Information!G140</f>
        <v>0</v>
      </c>
      <c r="EJ5" s="150">
        <f>Information!G141</f>
        <v>0</v>
      </c>
      <c r="EK5" s="155">
        <f>Information!G142</f>
        <v>0</v>
      </c>
      <c r="EL5" s="155">
        <f>Information!G143</f>
        <v>0</v>
      </c>
      <c r="EM5" s="155">
        <f>Information!T139</f>
        <v>0</v>
      </c>
      <c r="EN5" s="151">
        <f>Information!T140</f>
        <v>0</v>
      </c>
      <c r="EO5" s="150">
        <f>Information!T141</f>
        <v>0</v>
      </c>
      <c r="EP5" s="155">
        <f>Information!T142</f>
        <v>0</v>
      </c>
      <c r="EQ5" s="155">
        <f>Information!T143</f>
        <v>0</v>
      </c>
      <c r="ER5" s="150">
        <f>Information!G144</f>
        <v>0</v>
      </c>
      <c r="ES5" s="158">
        <f>Information!G146</f>
        <v>0</v>
      </c>
      <c r="ET5" s="158">
        <f>Information!T146</f>
        <v>0</v>
      </c>
      <c r="EU5" s="159">
        <f>Information!G147</f>
        <v>0</v>
      </c>
      <c r="EV5" s="155">
        <f>Information!G150</f>
        <v>0</v>
      </c>
      <c r="EW5" s="155">
        <f>Information!G151</f>
        <v>0</v>
      </c>
      <c r="EX5" s="155">
        <f>Information!G152</f>
        <v>0</v>
      </c>
      <c r="EY5" s="155">
        <f>Information!G153</f>
        <v>0</v>
      </c>
      <c r="EZ5" s="155">
        <f>Information!G154</f>
        <v>0</v>
      </c>
      <c r="FA5" s="155">
        <f>Information!G155</f>
        <v>0</v>
      </c>
      <c r="FB5" s="155">
        <f>Information!T150</f>
        <v>0</v>
      </c>
      <c r="FC5" s="155">
        <f>Information!T151</f>
        <v>0</v>
      </c>
      <c r="FD5" s="155">
        <f>Information!T152</f>
        <v>0</v>
      </c>
      <c r="FE5" s="155">
        <f>Information!T153</f>
        <v>0</v>
      </c>
      <c r="FF5" s="155">
        <f>Information!T154</f>
        <v>0</v>
      </c>
      <c r="FG5" s="155">
        <f>Information!T155</f>
        <v>0</v>
      </c>
      <c r="FH5" s="150">
        <f>Information!G156</f>
        <v>0</v>
      </c>
      <c r="FI5" s="155">
        <f>Information!G159</f>
        <v>0</v>
      </c>
      <c r="FJ5" s="151">
        <f>Information!G160</f>
        <v>0</v>
      </c>
      <c r="FK5" s="154" t="str">
        <f>Information!M160</f>
        <v/>
      </c>
      <c r="FL5" s="150">
        <f>Information!G161</f>
        <v>0</v>
      </c>
      <c r="FM5" s="155">
        <f>Information!G162</f>
        <v>0</v>
      </c>
      <c r="FN5" s="155">
        <f>Information!G163</f>
        <v>0</v>
      </c>
      <c r="FO5" s="150">
        <f>Information!G164</f>
        <v>0</v>
      </c>
      <c r="FP5" s="150">
        <f>Information!G165</f>
        <v>0</v>
      </c>
      <c r="FQ5" s="150">
        <f>Information!W168</f>
        <v>0</v>
      </c>
      <c r="FR5" s="150">
        <f>Information!Z168</f>
        <v>0</v>
      </c>
      <c r="FS5" s="154">
        <f>Information!G171</f>
        <v>0</v>
      </c>
      <c r="FT5" s="154">
        <f>Information!G172</f>
        <v>0</v>
      </c>
      <c r="FU5" s="150">
        <f>Information!G173</f>
        <v>0</v>
      </c>
      <c r="FV5" s="154">
        <f>Information!G176</f>
        <v>0</v>
      </c>
      <c r="FW5" s="154">
        <f>Information!G177</f>
        <v>0</v>
      </c>
      <c r="FX5" s="154">
        <f>Information!G178</f>
        <v>0</v>
      </c>
      <c r="FY5" s="151">
        <f>Information!G179</f>
        <v>0</v>
      </c>
      <c r="FZ5" s="155">
        <f>Information!G180</f>
        <v>0</v>
      </c>
      <c r="GA5" s="151">
        <f>Information!G181</f>
        <v>0</v>
      </c>
      <c r="GB5" s="151">
        <f>Information!G182</f>
        <v>0</v>
      </c>
      <c r="GC5" s="154" t="str">
        <f>Information!M182</f>
        <v/>
      </c>
      <c r="GD5" s="154" t="str">
        <f>Information!N182</f>
        <v/>
      </c>
      <c r="GE5" s="151">
        <f>Information!G183</f>
        <v>0</v>
      </c>
      <c r="GF5" s="154" t="str">
        <f>Information!M183</f>
        <v/>
      </c>
      <c r="GG5" s="154">
        <f>Information!G184</f>
        <v>0</v>
      </c>
      <c r="GH5" s="154">
        <f>Information!G185</f>
        <v>0</v>
      </c>
      <c r="GI5" s="154">
        <f>Information!G186</f>
        <v>0</v>
      </c>
      <c r="GJ5" s="150">
        <f>Information!G189</f>
        <v>0</v>
      </c>
      <c r="GK5" s="150">
        <f>Information!W192</f>
        <v>0</v>
      </c>
      <c r="GL5" s="150">
        <f>Information!Z192</f>
        <v>0</v>
      </c>
      <c r="GM5" s="150">
        <f>Information!G195</f>
        <v>0</v>
      </c>
      <c r="GN5" s="150">
        <f>Information!G196</f>
        <v>0</v>
      </c>
      <c r="GO5" s="150">
        <f>Information!G197</f>
        <v>0</v>
      </c>
      <c r="GP5" s="150">
        <f>Information!G198</f>
        <v>0</v>
      </c>
      <c r="GQ5" s="150">
        <f>Information!G199</f>
        <v>0</v>
      </c>
      <c r="GR5" s="150">
        <f>Information!G200</f>
        <v>0</v>
      </c>
      <c r="GS5" s="155">
        <f>Information!G201</f>
        <v>0</v>
      </c>
      <c r="GT5" s="156">
        <f>Information!G202</f>
        <v>0</v>
      </c>
      <c r="GU5" s="150">
        <f>Information!G203</f>
        <v>0</v>
      </c>
      <c r="GV5" s="150">
        <f>Information!T195</f>
        <v>0</v>
      </c>
      <c r="GW5" s="150">
        <f>Information!T196</f>
        <v>0</v>
      </c>
      <c r="GX5" s="150">
        <f>Information!T197</f>
        <v>0</v>
      </c>
      <c r="GY5" s="150">
        <f>Information!T198</f>
        <v>0</v>
      </c>
      <c r="GZ5" s="150">
        <f>Information!T199</f>
        <v>0</v>
      </c>
      <c r="HA5" s="150">
        <f>Information!W206</f>
        <v>0</v>
      </c>
      <c r="HB5" s="150">
        <f>Information!Z206</f>
        <v>0</v>
      </c>
      <c r="HC5" s="154">
        <f>Information!G209</f>
        <v>0</v>
      </c>
      <c r="HD5" s="150">
        <f>Information!G212</f>
        <v>0</v>
      </c>
      <c r="HE5" s="155">
        <f>Information!G215</f>
        <v>0</v>
      </c>
      <c r="HF5" s="155">
        <f>Information!G216</f>
        <v>0</v>
      </c>
      <c r="HG5" s="155">
        <f>Information!G217</f>
        <v>0</v>
      </c>
      <c r="HH5" s="155">
        <f>Information!G218</f>
        <v>0</v>
      </c>
      <c r="HI5" s="155">
        <f>Information!G219</f>
        <v>0</v>
      </c>
      <c r="HJ5" s="155">
        <f>Information!G220</f>
        <v>0</v>
      </c>
      <c r="HK5" s="156">
        <f>Information!G223</f>
        <v>0</v>
      </c>
      <c r="HL5" s="156">
        <f>Information!G224</f>
        <v>0</v>
      </c>
      <c r="HM5" s="150">
        <f>Information!G225</f>
        <v>0</v>
      </c>
      <c r="HN5" s="156">
        <f>Information!G227</f>
        <v>0</v>
      </c>
      <c r="HO5" s="156">
        <f>Information!G228</f>
        <v>0</v>
      </c>
      <c r="HP5" s="150">
        <f>Information!G229</f>
        <v>0</v>
      </c>
      <c r="HQ5" s="155">
        <f>Information!M215</f>
        <v>0</v>
      </c>
      <c r="HR5" s="155">
        <f>Information!M216</f>
        <v>0</v>
      </c>
      <c r="HS5" s="155">
        <f>Information!M217</f>
        <v>0</v>
      </c>
      <c r="HT5" s="155">
        <f>Information!M218</f>
        <v>0</v>
      </c>
      <c r="HU5" s="155">
        <f>Information!M219</f>
        <v>0</v>
      </c>
      <c r="HV5" s="155">
        <f>Information!M220</f>
        <v>0</v>
      </c>
      <c r="HW5" s="156">
        <f>Information!M223</f>
        <v>0</v>
      </c>
      <c r="HX5" s="156">
        <f>Information!M224</f>
        <v>0</v>
      </c>
      <c r="HY5" s="150">
        <f>Information!M225</f>
        <v>0</v>
      </c>
      <c r="HZ5" s="156">
        <f>Information!M227</f>
        <v>0</v>
      </c>
      <c r="IA5" s="156">
        <f>Information!M228</f>
        <v>0</v>
      </c>
      <c r="IB5" s="150">
        <f>Information!M229</f>
        <v>0</v>
      </c>
      <c r="IC5" s="155">
        <f>Information!Q215</f>
        <v>0</v>
      </c>
      <c r="ID5" s="155">
        <f>Information!Q216</f>
        <v>0</v>
      </c>
      <c r="IE5" s="155">
        <f>Information!Q217</f>
        <v>0</v>
      </c>
      <c r="IF5" s="155">
        <f>Information!Q218</f>
        <v>0</v>
      </c>
      <c r="IG5" s="155">
        <f>Information!Q219</f>
        <v>0</v>
      </c>
      <c r="IH5" s="155">
        <f>Information!Q220</f>
        <v>0</v>
      </c>
      <c r="II5" s="156">
        <f>Information!Q223</f>
        <v>0</v>
      </c>
      <c r="IJ5" s="156">
        <f>Information!Q224</f>
        <v>0</v>
      </c>
      <c r="IK5" s="150">
        <f>Information!Q225</f>
        <v>0</v>
      </c>
      <c r="IL5" s="156">
        <f>Information!Q227</f>
        <v>0</v>
      </c>
      <c r="IM5" s="156">
        <f>Information!Q228</f>
        <v>0</v>
      </c>
      <c r="IN5" s="150">
        <f>Information!Q229</f>
        <v>0</v>
      </c>
      <c r="IO5" s="150">
        <f>Information!G231</f>
        <v>0</v>
      </c>
      <c r="IP5" s="150">
        <f>Information!G235</f>
        <v>0</v>
      </c>
      <c r="IQ5" s="150">
        <f>Information!B243</f>
        <v>0</v>
      </c>
      <c r="IR5" s="150" t="str">
        <f>Information!U251</f>
        <v/>
      </c>
      <c r="IS5" s="150">
        <f>Information!U253</f>
        <v>0</v>
      </c>
      <c r="IT5" s="150">
        <f>Information!U264</f>
        <v>0</v>
      </c>
      <c r="IU5" s="150">
        <f>Information!B256</f>
        <v>0</v>
      </c>
      <c r="IV5" s="150">
        <f>Information!B267</f>
        <v>0</v>
      </c>
      <c r="IW5" s="31">
        <f>'Suitability - Pension transfer'!AF6</f>
        <v>0</v>
      </c>
      <c r="IX5" s="31">
        <f>'Suitability - Pension transfer'!AI6</f>
        <v>0</v>
      </c>
      <c r="IY5" s="31">
        <f>'Suitability - Pension transfer'!AF7</f>
        <v>0</v>
      </c>
      <c r="IZ5" s="31">
        <f>'Suitability - Pension transfer'!AI7</f>
        <v>0</v>
      </c>
      <c r="JA5" s="31">
        <f>'Suitability - Pension transfer'!AF8</f>
        <v>0</v>
      </c>
      <c r="JB5" s="31">
        <f>'Suitability - Pension transfer'!AI8</f>
        <v>0</v>
      </c>
      <c r="JC5" s="31">
        <f>'Suitability - Pension transfer'!AF9</f>
        <v>0</v>
      </c>
      <c r="JD5" s="31">
        <f>'Suitability - Pension transfer'!AI9</f>
        <v>0</v>
      </c>
      <c r="JE5" s="31">
        <f>'Suitability - Pension transfer'!AF10</f>
        <v>0</v>
      </c>
      <c r="JF5" s="31">
        <f>'Suitability - Pension transfer'!AI10</f>
        <v>0</v>
      </c>
      <c r="JG5" s="31">
        <f>'Suitability - Pension transfer'!AF11</f>
        <v>0</v>
      </c>
      <c r="JH5" s="31">
        <f>'Suitability - Pension transfer'!AI11</f>
        <v>0</v>
      </c>
      <c r="JI5" s="31">
        <f>'Suitability - Pension transfer'!AF12</f>
        <v>0</v>
      </c>
      <c r="JJ5" s="31">
        <f>'Suitability - Pension transfer'!AI12</f>
        <v>0</v>
      </c>
      <c r="JK5" s="31">
        <f>'Suitability - Pension transfer'!AF13</f>
        <v>0</v>
      </c>
      <c r="JL5" s="31">
        <f>'Suitability - Pension transfer'!AI13</f>
        <v>0</v>
      </c>
      <c r="JM5" s="31">
        <f>'Suitability - Pension transfer'!AF14</f>
        <v>0</v>
      </c>
      <c r="JN5" s="31">
        <f>'Suitability - Pension transfer'!AI14</f>
        <v>0</v>
      </c>
      <c r="JO5" s="31">
        <f>'Suitability - Pension transfer'!AF15</f>
        <v>0</v>
      </c>
      <c r="JP5" s="31">
        <f>'Suitability - Pension transfer'!AI15</f>
        <v>0</v>
      </c>
      <c r="JQ5" s="31">
        <f>'Suitability - Pension transfer'!AF16</f>
        <v>0</v>
      </c>
      <c r="JR5" s="31">
        <f>'Suitability - Pension transfer'!AI16</f>
        <v>0</v>
      </c>
      <c r="JS5" s="31">
        <f>'Suitability - Pension transfer'!AF17</f>
        <v>0</v>
      </c>
      <c r="JT5" s="31">
        <f>'Suitability - Pension transfer'!AI17</f>
        <v>0</v>
      </c>
      <c r="JU5" s="31">
        <f>'Suitability - Pension transfer'!K18</f>
        <v>0</v>
      </c>
      <c r="JV5" s="31" t="str">
        <f>'Suitability - Pension transfer'!AA20</f>
        <v/>
      </c>
      <c r="JW5" s="31">
        <f>'Suitability - Pension transfer'!AA22</f>
        <v>0</v>
      </c>
      <c r="JX5" s="31">
        <f>'Suitability - Pension transfer'!B25</f>
        <v>0</v>
      </c>
      <c r="JY5" s="31">
        <f>'Suitability - Pension transfer'!AA33</f>
        <v>0</v>
      </c>
      <c r="JZ5" s="31">
        <f>'Suitability - Pension transfer'!B36</f>
        <v>0</v>
      </c>
      <c r="KA5" s="144">
        <f>Causation!AF6</f>
        <v>0</v>
      </c>
      <c r="KB5" s="144">
        <f>Causation!AI6</f>
        <v>0</v>
      </c>
      <c r="KC5" s="144">
        <f>Causation!B11</f>
        <v>0</v>
      </c>
      <c r="KD5" s="144">
        <f>Causation!B20</f>
        <v>0</v>
      </c>
      <c r="KE5" s="146">
        <f>Attestation!R9</f>
        <v>0</v>
      </c>
      <c r="KF5" s="146">
        <f>Attestation!R10</f>
        <v>0</v>
      </c>
      <c r="KG5" s="147">
        <f>Attestation!R11</f>
        <v>0</v>
      </c>
      <c r="KH5" s="146">
        <f>Attestation!R15</f>
        <v>0</v>
      </c>
      <c r="KI5" s="146">
        <f>Attestation!R16</f>
        <v>0</v>
      </c>
      <c r="KJ5" s="146">
        <f>Attestation!R20</f>
        <v>0</v>
      </c>
      <c r="KK5" s="167">
        <f>Attestation!R21</f>
        <v>0</v>
      </c>
      <c r="KL5" s="146">
        <f>Attestation!R22</f>
        <v>0</v>
      </c>
      <c r="KM5" s="146">
        <f>Information!G51</f>
        <v>0</v>
      </c>
      <c r="KN5" s="146">
        <f>Information!G50</f>
        <v>0</v>
      </c>
      <c r="KO5" s="146">
        <f>Attestation!R23</f>
        <v>0</v>
      </c>
      <c r="KP5" s="146">
        <f>Attestation!R24</f>
        <v>0</v>
      </c>
      <c r="KQ5" s="146">
        <f>Attestation!R25</f>
        <v>0</v>
      </c>
      <c r="KR5" s="146">
        <f>Attestation!R26</f>
        <v>0</v>
      </c>
      <c r="KS5" s="146">
        <f>Attestation!R27</f>
        <v>0</v>
      </c>
      <c r="KT5" s="146">
        <f>Attestation!R28</f>
        <v>0</v>
      </c>
    </row>
    <row r="6" spans="1:306" s="12" customFormat="1" x14ac:dyDescent="0.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152"/>
      <c r="GA6" s="152"/>
      <c r="GB6" s="152"/>
      <c r="GC6" s="152"/>
      <c r="GD6" s="152"/>
      <c r="GE6" s="152"/>
      <c r="GF6" s="152"/>
      <c r="GG6" s="152"/>
      <c r="GH6" s="152"/>
      <c r="GI6" s="152"/>
      <c r="GJ6" s="152"/>
      <c r="GK6" s="152"/>
      <c r="GL6" s="152"/>
      <c r="GM6" s="152"/>
      <c r="GN6" s="152"/>
      <c r="GO6" s="152"/>
      <c r="GP6" s="152"/>
      <c r="GQ6" s="152"/>
      <c r="GR6" s="152"/>
      <c r="GS6" s="152"/>
      <c r="GT6" s="152"/>
      <c r="GU6" s="152"/>
      <c r="GV6" s="152"/>
      <c r="GW6" s="152"/>
      <c r="GX6" s="152"/>
      <c r="GY6" s="152"/>
      <c r="GZ6" s="152"/>
      <c r="HA6" s="152"/>
      <c r="HB6" s="152"/>
      <c r="HC6" s="152"/>
      <c r="HD6" s="152"/>
      <c r="HE6" s="152"/>
      <c r="HF6" s="152"/>
      <c r="HG6" s="152"/>
      <c r="HH6" s="152"/>
      <c r="HI6" s="152"/>
      <c r="HJ6" s="152"/>
      <c r="HK6" s="152"/>
      <c r="HL6" s="152"/>
      <c r="HM6" s="152"/>
      <c r="HN6" s="152"/>
      <c r="HO6" s="152"/>
      <c r="HP6" s="152"/>
      <c r="HQ6" s="152"/>
      <c r="HR6" s="152"/>
      <c r="HS6" s="152"/>
      <c r="HT6" s="152"/>
      <c r="HU6" s="152"/>
      <c r="HV6" s="152"/>
      <c r="HW6" s="152"/>
      <c r="HX6" s="152"/>
      <c r="HY6" s="152"/>
      <c r="HZ6" s="152"/>
      <c r="IA6" s="152"/>
      <c r="IB6" s="152"/>
      <c r="IC6" s="152"/>
      <c r="ID6" s="152"/>
      <c r="IE6" s="152"/>
      <c r="IF6" s="152"/>
      <c r="IG6" s="152"/>
      <c r="IH6" s="152"/>
      <c r="II6" s="152"/>
      <c r="IJ6" s="152"/>
      <c r="IK6" s="152"/>
      <c r="IL6" s="152"/>
      <c r="IM6" s="152"/>
      <c r="IN6" s="152"/>
      <c r="IO6" s="152"/>
      <c r="IP6" s="152"/>
      <c r="IQ6" s="152"/>
      <c r="IR6" s="152"/>
      <c r="IS6" s="152"/>
      <c r="IT6" s="152"/>
      <c r="IU6" s="152"/>
      <c r="IV6" s="152"/>
    </row>
    <row r="7" spans="1:306" s="12" customFormat="1" x14ac:dyDescent="0.2">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2"/>
      <c r="BK7" s="152"/>
      <c r="BL7" s="152"/>
      <c r="BM7" s="152"/>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K7" s="152"/>
      <c r="CL7" s="152"/>
      <c r="CM7" s="152"/>
      <c r="CN7" s="152"/>
      <c r="CO7" s="152"/>
      <c r="CP7" s="152"/>
      <c r="CQ7" s="152"/>
      <c r="CR7" s="152"/>
      <c r="CS7" s="152"/>
      <c r="CT7" s="152"/>
      <c r="CU7" s="152"/>
      <c r="CV7" s="152"/>
      <c r="CW7" s="152"/>
      <c r="CX7" s="152"/>
      <c r="CY7" s="152"/>
      <c r="CZ7" s="152"/>
      <c r="DA7" s="152"/>
      <c r="DB7" s="152"/>
      <c r="DC7" s="152"/>
      <c r="DD7" s="152"/>
      <c r="DE7" s="152"/>
      <c r="DF7" s="152"/>
      <c r="DG7" s="152"/>
      <c r="DH7" s="152"/>
      <c r="DI7" s="152"/>
      <c r="DJ7" s="152"/>
      <c r="DK7" s="152"/>
      <c r="DL7" s="152"/>
      <c r="DM7" s="152"/>
      <c r="DN7" s="152"/>
      <c r="DO7" s="152"/>
      <c r="DP7" s="152"/>
      <c r="DQ7" s="152"/>
      <c r="DR7" s="152"/>
      <c r="DS7" s="152"/>
      <c r="DT7" s="152"/>
      <c r="DU7" s="152"/>
      <c r="DV7" s="152"/>
      <c r="DW7" s="152"/>
      <c r="DX7" s="152"/>
      <c r="DY7" s="152"/>
      <c r="DZ7" s="152"/>
      <c r="EA7" s="152"/>
      <c r="EB7" s="152"/>
      <c r="EC7" s="152"/>
      <c r="ED7" s="152"/>
      <c r="EE7" s="152"/>
      <c r="EF7" s="152"/>
      <c r="EG7" s="152"/>
      <c r="EH7" s="152"/>
      <c r="EI7" s="152"/>
      <c r="EJ7" s="152"/>
      <c r="EK7" s="152"/>
      <c r="EL7" s="152"/>
      <c r="EM7" s="152"/>
      <c r="EN7" s="152"/>
      <c r="EO7" s="152"/>
      <c r="EP7" s="152"/>
      <c r="EQ7" s="152"/>
      <c r="ER7" s="152"/>
      <c r="ES7" s="152"/>
      <c r="ET7" s="152"/>
      <c r="EU7" s="152"/>
      <c r="EV7" s="152"/>
      <c r="EW7" s="152"/>
      <c r="EX7" s="152"/>
      <c r="EY7" s="152"/>
      <c r="EZ7" s="152"/>
      <c r="FA7" s="152"/>
      <c r="FB7" s="152"/>
      <c r="FC7" s="152"/>
      <c r="FD7" s="152"/>
      <c r="FE7" s="152"/>
      <c r="FF7" s="152"/>
      <c r="FG7" s="152"/>
      <c r="FH7" s="152"/>
      <c r="FI7" s="152"/>
      <c r="FJ7" s="152"/>
      <c r="FK7" s="152"/>
      <c r="FL7" s="152"/>
      <c r="FM7" s="152"/>
      <c r="FN7" s="152"/>
      <c r="FO7" s="152"/>
      <c r="FP7" s="152"/>
      <c r="FQ7" s="152"/>
      <c r="FR7" s="152"/>
      <c r="FS7" s="152"/>
      <c r="FT7" s="152"/>
      <c r="FU7" s="152"/>
      <c r="FV7" s="152"/>
      <c r="FW7" s="152"/>
      <c r="FX7" s="152"/>
      <c r="FY7" s="152"/>
      <c r="FZ7" s="152"/>
      <c r="GA7" s="152"/>
      <c r="GB7" s="152"/>
      <c r="GC7" s="152"/>
      <c r="GD7" s="152"/>
      <c r="GE7" s="152"/>
      <c r="GF7" s="152"/>
      <c r="GG7" s="152"/>
      <c r="GH7" s="152"/>
      <c r="GI7" s="152"/>
      <c r="GJ7" s="152"/>
      <c r="GK7" s="152"/>
      <c r="GL7" s="152"/>
      <c r="GM7" s="152"/>
      <c r="GN7" s="152"/>
      <c r="GO7" s="152"/>
      <c r="GP7" s="152"/>
      <c r="GQ7" s="152"/>
      <c r="GR7" s="152"/>
      <c r="GS7" s="152"/>
      <c r="GT7" s="152"/>
      <c r="GU7" s="152"/>
      <c r="GV7" s="152"/>
      <c r="GW7" s="152"/>
      <c r="GX7" s="152"/>
      <c r="GY7" s="152"/>
      <c r="GZ7" s="152"/>
      <c r="HA7" s="152"/>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row>
    <row r="8" spans="1:306" s="12" customFormat="1" x14ac:dyDescent="0.2">
      <c r="B8" s="152"/>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2"/>
      <c r="EG8" s="152"/>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2"/>
      <c r="FZ8" s="152"/>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2"/>
      <c r="HS8" s="152"/>
      <c r="HT8" s="152"/>
      <c r="HU8" s="152"/>
      <c r="HV8" s="152"/>
      <c r="HW8" s="152"/>
      <c r="HX8" s="152"/>
      <c r="HY8" s="152"/>
      <c r="HZ8" s="152"/>
      <c r="IA8" s="152"/>
      <c r="IB8" s="152"/>
      <c r="IC8" s="152"/>
      <c r="ID8" s="152"/>
      <c r="IE8" s="152"/>
      <c r="IF8" s="152"/>
      <c r="IG8" s="152"/>
      <c r="IH8" s="152"/>
      <c r="II8" s="152"/>
      <c r="IJ8" s="152"/>
      <c r="IK8" s="152"/>
      <c r="IL8" s="152"/>
      <c r="IM8" s="152"/>
      <c r="IN8" s="152"/>
      <c r="IO8" s="152"/>
      <c r="IP8" s="152"/>
      <c r="IQ8" s="152"/>
      <c r="IR8" s="152"/>
      <c r="IS8" s="152"/>
      <c r="IT8" s="152"/>
      <c r="IU8" s="152"/>
      <c r="IV8" s="152"/>
    </row>
    <row r="9" spans="1:306" s="12" customFormat="1" x14ac:dyDescent="0.2">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row>
    <row r="10" spans="1:306" x14ac:dyDescent="0.2">
      <c r="C10" s="152"/>
    </row>
    <row r="213" spans="6:8" x14ac:dyDescent="0.2">
      <c r="F213" s="108"/>
      <c r="G213" s="108"/>
      <c r="H213" s="108"/>
    </row>
    <row r="214" spans="6:8" x14ac:dyDescent="0.2">
      <c r="F214" s="108"/>
      <c r="G214" s="108"/>
      <c r="H214" s="108"/>
    </row>
    <row r="215" spans="6:8" x14ac:dyDescent="0.2">
      <c r="F215" s="108"/>
      <c r="G215" s="108"/>
      <c r="H215" s="108"/>
    </row>
    <row r="264" spans="6:8" x14ac:dyDescent="0.2">
      <c r="F264" s="108"/>
      <c r="G264" s="108"/>
      <c r="H264" s="108"/>
    </row>
    <row r="265" spans="6:8" x14ac:dyDescent="0.2">
      <c r="F265" s="108"/>
      <c r="G265" s="108"/>
      <c r="H265" s="108"/>
    </row>
    <row r="266" spans="6:8" x14ac:dyDescent="0.2">
      <c r="F266" s="108"/>
      <c r="G266" s="108"/>
      <c r="H266" s="108"/>
    </row>
    <row r="267" spans="6:8" x14ac:dyDescent="0.2">
      <c r="F267" s="108"/>
      <c r="G267" s="108"/>
      <c r="H267" s="108"/>
    </row>
    <row r="316" ht="20.7" customHeight="1" x14ac:dyDescent="0.2"/>
    <row r="326" spans="6:6" ht="12.75" customHeight="1" x14ac:dyDescent="0.2"/>
    <row r="329" spans="6:6" x14ac:dyDescent="0.2">
      <c r="F329" s="152"/>
    </row>
    <row r="330" spans="6:6" x14ac:dyDescent="0.2">
      <c r="F330" s="152"/>
    </row>
    <row r="331" spans="6:6" x14ac:dyDescent="0.2">
      <c r="F331" s="152"/>
    </row>
    <row r="332" spans="6:6" x14ac:dyDescent="0.2">
      <c r="F332" s="152"/>
    </row>
    <row r="333" spans="6:6" x14ac:dyDescent="0.2">
      <c r="F333" s="152"/>
    </row>
    <row r="334" spans="6:6" x14ac:dyDescent="0.2">
      <c r="F334" s="152"/>
    </row>
    <row r="335" spans="6:6" x14ac:dyDescent="0.2">
      <c r="F335" s="152"/>
    </row>
    <row r="336" spans="6:6" x14ac:dyDescent="0.2">
      <c r="F336" s="152"/>
    </row>
    <row r="405" ht="14.7" customHeight="1" x14ac:dyDescent="0.2"/>
    <row r="406" ht="14.7" customHeight="1" x14ac:dyDescent="0.2"/>
    <row r="465" ht="14.7" customHeight="1" x14ac:dyDescent="0.2"/>
  </sheetData>
  <sheetProtection sheet="1" objects="1" scenarios="1"/>
  <pageMargins left="0.70866141732283472" right="0.70866141732283472" top="0.74803149606299213" bottom="0.74803149606299213" header="0.31496062992125984" footer="0.31496062992125984"/>
  <pageSetup paperSize="9" scale="10" fitToHeight="6" orientation="landscape" r:id="rId1"/>
  <cellWatches>
    <cellWatch r="B5"/>
    <cellWatch r="C5"/>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24"/>
  <sheetViews>
    <sheetView topLeftCell="U1" zoomScaleNormal="100" workbookViewId="0">
      <selection activeCell="V3" sqref="V3"/>
    </sheetView>
  </sheetViews>
  <sheetFormatPr defaultRowHeight="12.6" x14ac:dyDescent="0.2"/>
  <cols>
    <col min="1" max="1" width="10.6328125" customWidth="1"/>
    <col min="3" max="3" width="19" bestFit="1" customWidth="1"/>
    <col min="4" max="4" width="14.6328125" bestFit="1" customWidth="1"/>
    <col min="5" max="5" width="11.26953125" bestFit="1" customWidth="1"/>
    <col min="6" max="6" width="12" bestFit="1" customWidth="1"/>
    <col min="7" max="7" width="19.81640625" bestFit="1" customWidth="1"/>
    <col min="9" max="9" width="12.26953125" bestFit="1" customWidth="1"/>
    <col min="10" max="10" width="12" bestFit="1" customWidth="1"/>
    <col min="11" max="11" width="12.36328125" bestFit="1" customWidth="1"/>
    <col min="14" max="14" width="10.26953125" customWidth="1"/>
    <col min="15" max="15" width="13.26953125" bestFit="1" customWidth="1"/>
    <col min="18" max="18" width="11.81640625" bestFit="1" customWidth="1"/>
    <col min="19" max="19" width="29" bestFit="1" customWidth="1"/>
    <col min="20" max="20" width="29" customWidth="1"/>
    <col min="21" max="21" width="28.26953125" customWidth="1"/>
    <col min="22" max="22" width="56.26953125" bestFit="1" customWidth="1"/>
    <col min="23" max="23" width="18.7265625" bestFit="1" customWidth="1"/>
    <col min="24" max="24" width="10.26953125" bestFit="1" customWidth="1"/>
    <col min="26" max="26" width="12.26953125" bestFit="1" customWidth="1"/>
    <col min="27" max="27" width="21.7265625" bestFit="1" customWidth="1"/>
    <col min="28" max="28" width="17.26953125" customWidth="1"/>
    <col min="29" max="29" width="106.6328125" bestFit="1" customWidth="1"/>
    <col min="31" max="31" width="26.7265625" customWidth="1"/>
    <col min="33" max="33" width="20.81640625" bestFit="1" customWidth="1"/>
    <col min="34" max="34" width="22.1796875" bestFit="1" customWidth="1"/>
    <col min="35" max="35" width="68.26953125" bestFit="1" customWidth="1"/>
    <col min="36" max="36" width="19.26953125" bestFit="1" customWidth="1"/>
    <col min="37" max="37" width="20.6328125" bestFit="1" customWidth="1"/>
    <col min="38" max="38" width="14.36328125" customWidth="1"/>
    <col min="39" max="39" width="84.1796875" bestFit="1" customWidth="1"/>
    <col min="40" max="40" width="70.453125" bestFit="1" customWidth="1"/>
    <col min="41" max="41" width="110.7265625" bestFit="1" customWidth="1"/>
  </cols>
  <sheetData>
    <row r="1" spans="1:41" x14ac:dyDescent="0.2">
      <c r="A1" s="12" t="s">
        <v>310</v>
      </c>
      <c r="B1" s="12" t="s">
        <v>311</v>
      </c>
      <c r="C1" s="12" t="s">
        <v>312</v>
      </c>
      <c r="D1" s="12" t="s">
        <v>313</v>
      </c>
      <c r="E1" s="12" t="s">
        <v>314</v>
      </c>
      <c r="F1" s="12" t="s">
        <v>315</v>
      </c>
      <c r="G1" s="12" t="s">
        <v>316</v>
      </c>
      <c r="H1" s="12" t="s">
        <v>317</v>
      </c>
      <c r="I1" s="12" t="s">
        <v>318</v>
      </c>
      <c r="J1" s="12" t="s">
        <v>319</v>
      </c>
      <c r="K1" s="12" t="s">
        <v>320</v>
      </c>
      <c r="L1" s="12" t="s">
        <v>321</v>
      </c>
      <c r="M1" s="12" t="s">
        <v>322</v>
      </c>
      <c r="N1" s="12" t="s">
        <v>323</v>
      </c>
      <c r="O1" s="12" t="s">
        <v>324</v>
      </c>
      <c r="P1" s="12" t="s">
        <v>325</v>
      </c>
      <c r="Q1" s="12" t="s">
        <v>326</v>
      </c>
      <c r="R1" s="12" t="s">
        <v>327</v>
      </c>
      <c r="S1" s="12" t="s">
        <v>328</v>
      </c>
      <c r="T1" s="12" t="s">
        <v>329</v>
      </c>
      <c r="U1" s="12" t="s">
        <v>330</v>
      </c>
      <c r="V1" s="12" t="s">
        <v>331</v>
      </c>
      <c r="W1" s="12" t="s">
        <v>332</v>
      </c>
      <c r="X1" s="12" t="s">
        <v>333</v>
      </c>
      <c r="Y1" s="12" t="s">
        <v>334</v>
      </c>
      <c r="Z1" s="12" t="s">
        <v>335</v>
      </c>
      <c r="AA1" s="12" t="s">
        <v>336</v>
      </c>
      <c r="AB1" s="12" t="s">
        <v>337</v>
      </c>
      <c r="AC1" s="12" t="s">
        <v>239</v>
      </c>
      <c r="AD1" s="12" t="s">
        <v>338</v>
      </c>
      <c r="AE1" s="12" t="s">
        <v>339</v>
      </c>
      <c r="AF1" s="12" t="s">
        <v>340</v>
      </c>
      <c r="AG1" s="12" t="s">
        <v>341</v>
      </c>
      <c r="AH1" s="12" t="s">
        <v>342</v>
      </c>
      <c r="AI1" s="12" t="s">
        <v>343</v>
      </c>
      <c r="AJ1" s="12" t="s">
        <v>344</v>
      </c>
      <c r="AK1" s="12" t="s">
        <v>345</v>
      </c>
      <c r="AL1" s="12" t="s">
        <v>346</v>
      </c>
      <c r="AM1" s="12" t="s">
        <v>347</v>
      </c>
      <c r="AN1" s="12" t="s">
        <v>348</v>
      </c>
      <c r="AO1" s="12" t="s">
        <v>349</v>
      </c>
    </row>
    <row r="2" spans="1:41" ht="18" customHeight="1" x14ac:dyDescent="0.2">
      <c r="A2" t="s">
        <v>350</v>
      </c>
      <c r="B2" t="s">
        <v>350</v>
      </c>
      <c r="C2" t="s">
        <v>351</v>
      </c>
      <c r="D2" t="s">
        <v>352</v>
      </c>
      <c r="E2" t="s">
        <v>353</v>
      </c>
      <c r="F2" t="s">
        <v>354</v>
      </c>
      <c r="G2" t="s">
        <v>350</v>
      </c>
      <c r="H2" t="s">
        <v>355</v>
      </c>
      <c r="I2" t="s">
        <v>355</v>
      </c>
      <c r="J2" t="s">
        <v>319</v>
      </c>
      <c r="K2" t="s">
        <v>356</v>
      </c>
      <c r="L2" t="s">
        <v>357</v>
      </c>
      <c r="M2" t="s">
        <v>358</v>
      </c>
      <c r="N2" t="s">
        <v>359</v>
      </c>
      <c r="O2" t="s">
        <v>360</v>
      </c>
      <c r="P2">
        <v>1</v>
      </c>
      <c r="Q2" t="s">
        <v>167</v>
      </c>
      <c r="R2" t="s">
        <v>361</v>
      </c>
      <c r="S2" t="s">
        <v>362</v>
      </c>
      <c r="T2" t="s">
        <v>165</v>
      </c>
      <c r="U2" t="s">
        <v>362</v>
      </c>
      <c r="V2" t="s">
        <v>363</v>
      </c>
      <c r="W2" t="s">
        <v>364</v>
      </c>
      <c r="X2" t="s">
        <v>365</v>
      </c>
      <c r="Y2" t="s">
        <v>350</v>
      </c>
      <c r="Z2" t="s">
        <v>366</v>
      </c>
      <c r="AA2" t="s">
        <v>367</v>
      </c>
      <c r="AB2" t="s">
        <v>368</v>
      </c>
      <c r="AC2" t="s">
        <v>369</v>
      </c>
      <c r="AD2" t="s">
        <v>350</v>
      </c>
      <c r="AE2" t="s">
        <v>370</v>
      </c>
      <c r="AF2" t="s">
        <v>371</v>
      </c>
      <c r="AG2" t="s">
        <v>372</v>
      </c>
      <c r="AH2" t="s">
        <v>373</v>
      </c>
      <c r="AI2" t="s">
        <v>363</v>
      </c>
      <c r="AJ2" t="s">
        <v>365</v>
      </c>
      <c r="AK2" t="s">
        <v>364</v>
      </c>
      <c r="AL2" t="s">
        <v>374</v>
      </c>
      <c r="AM2" t="s">
        <v>375</v>
      </c>
      <c r="AN2" t="s">
        <v>376</v>
      </c>
      <c r="AO2" t="s">
        <v>377</v>
      </c>
    </row>
    <row r="3" spans="1:41" ht="12.75" customHeight="1" x14ac:dyDescent="0.2">
      <c r="B3" t="s">
        <v>378</v>
      </c>
      <c r="C3" t="s">
        <v>373</v>
      </c>
      <c r="D3" t="s">
        <v>379</v>
      </c>
      <c r="E3" t="s">
        <v>380</v>
      </c>
      <c r="F3" t="s">
        <v>381</v>
      </c>
      <c r="G3" t="s">
        <v>382</v>
      </c>
      <c r="H3" t="s">
        <v>383</v>
      </c>
      <c r="I3" t="s">
        <v>384</v>
      </c>
      <c r="J3" t="s">
        <v>385</v>
      </c>
      <c r="K3" t="s">
        <v>386</v>
      </c>
      <c r="L3" t="s">
        <v>387</v>
      </c>
      <c r="M3" t="s">
        <v>388</v>
      </c>
      <c r="N3" t="s">
        <v>389</v>
      </c>
      <c r="O3" t="s">
        <v>390</v>
      </c>
      <c r="P3">
        <v>2</v>
      </c>
      <c r="Q3" t="s">
        <v>166</v>
      </c>
      <c r="R3" t="s">
        <v>391</v>
      </c>
      <c r="S3" t="s">
        <v>392</v>
      </c>
      <c r="T3" t="s">
        <v>166</v>
      </c>
      <c r="U3" t="s">
        <v>392</v>
      </c>
      <c r="V3" t="s">
        <v>393</v>
      </c>
      <c r="W3" t="s">
        <v>394</v>
      </c>
      <c r="X3" t="s">
        <v>395</v>
      </c>
      <c r="Y3" t="s">
        <v>378</v>
      </c>
      <c r="Z3" t="s">
        <v>396</v>
      </c>
      <c r="AA3" t="s">
        <v>397</v>
      </c>
      <c r="AB3" t="s">
        <v>398</v>
      </c>
      <c r="AC3" t="s">
        <v>399</v>
      </c>
      <c r="AD3" t="s">
        <v>378</v>
      </c>
      <c r="AE3" t="s">
        <v>400</v>
      </c>
      <c r="AF3" t="s">
        <v>401</v>
      </c>
      <c r="AG3" t="s">
        <v>402</v>
      </c>
      <c r="AH3" t="s">
        <v>403</v>
      </c>
      <c r="AI3" t="s">
        <v>404</v>
      </c>
      <c r="AJ3" t="s">
        <v>395</v>
      </c>
      <c r="AK3" t="s">
        <v>394</v>
      </c>
      <c r="AL3" t="s">
        <v>405</v>
      </c>
      <c r="AM3" t="s">
        <v>406</v>
      </c>
      <c r="AN3" t="s">
        <v>407</v>
      </c>
      <c r="AO3" t="s">
        <v>408</v>
      </c>
    </row>
    <row r="4" spans="1:41" x14ac:dyDescent="0.2">
      <c r="D4" t="s">
        <v>409</v>
      </c>
      <c r="G4" t="s">
        <v>410</v>
      </c>
      <c r="I4" t="s">
        <v>411</v>
      </c>
      <c r="J4" t="s">
        <v>412</v>
      </c>
      <c r="K4" t="s">
        <v>413</v>
      </c>
      <c r="L4" t="s">
        <v>414</v>
      </c>
      <c r="P4">
        <v>3</v>
      </c>
      <c r="Q4" t="s">
        <v>415</v>
      </c>
      <c r="S4" t="s">
        <v>416</v>
      </c>
      <c r="T4" t="s">
        <v>167</v>
      </c>
      <c r="U4" t="s">
        <v>417</v>
      </c>
      <c r="V4" t="s">
        <v>418</v>
      </c>
      <c r="Y4" t="s">
        <v>419</v>
      </c>
      <c r="AB4" t="s">
        <v>420</v>
      </c>
      <c r="AD4" t="s">
        <v>415</v>
      </c>
      <c r="AE4" t="s">
        <v>421</v>
      </c>
      <c r="AG4" t="s">
        <v>422</v>
      </c>
      <c r="AI4" t="s">
        <v>423</v>
      </c>
      <c r="AJ4" t="s">
        <v>366</v>
      </c>
      <c r="AK4" t="s">
        <v>367</v>
      </c>
      <c r="AL4" t="s">
        <v>424</v>
      </c>
    </row>
    <row r="5" spans="1:41" x14ac:dyDescent="0.2">
      <c r="G5" t="s">
        <v>425</v>
      </c>
      <c r="I5" t="s">
        <v>426</v>
      </c>
      <c r="J5" t="s">
        <v>427</v>
      </c>
      <c r="K5" t="s">
        <v>428</v>
      </c>
      <c r="P5">
        <v>4</v>
      </c>
      <c r="S5" t="s">
        <v>429</v>
      </c>
      <c r="T5" t="s">
        <v>430</v>
      </c>
      <c r="U5" t="s">
        <v>431</v>
      </c>
      <c r="AE5" t="s">
        <v>432</v>
      </c>
      <c r="AJ5" t="s">
        <v>396</v>
      </c>
      <c r="AK5" t="s">
        <v>397</v>
      </c>
      <c r="AL5" t="s">
        <v>433</v>
      </c>
    </row>
    <row r="6" spans="1:41" x14ac:dyDescent="0.2">
      <c r="I6" t="s">
        <v>434</v>
      </c>
      <c r="J6" t="s">
        <v>424</v>
      </c>
      <c r="P6">
        <v>5</v>
      </c>
      <c r="S6" t="s">
        <v>435</v>
      </c>
      <c r="T6" t="s">
        <v>436</v>
      </c>
      <c r="U6" t="s">
        <v>437</v>
      </c>
    </row>
    <row r="7" spans="1:41" x14ac:dyDescent="0.2">
      <c r="I7" t="s">
        <v>438</v>
      </c>
      <c r="P7">
        <v>6</v>
      </c>
      <c r="S7" t="s">
        <v>439</v>
      </c>
      <c r="T7" t="s">
        <v>440</v>
      </c>
      <c r="U7" t="s">
        <v>441</v>
      </c>
    </row>
    <row r="8" spans="1:41" x14ac:dyDescent="0.2">
      <c r="I8" t="s">
        <v>424</v>
      </c>
      <c r="P8">
        <v>7</v>
      </c>
      <c r="S8" t="s">
        <v>442</v>
      </c>
      <c r="U8" t="s">
        <v>443</v>
      </c>
    </row>
    <row r="9" spans="1:41" x14ac:dyDescent="0.2">
      <c r="P9">
        <v>8</v>
      </c>
      <c r="S9" t="s">
        <v>444</v>
      </c>
    </row>
    <row r="10" spans="1:41" x14ac:dyDescent="0.2">
      <c r="P10">
        <v>9</v>
      </c>
      <c r="S10" t="s">
        <v>424</v>
      </c>
    </row>
    <row r="11" spans="1:41" x14ac:dyDescent="0.2">
      <c r="P11">
        <v>10</v>
      </c>
    </row>
    <row r="16" spans="1:41" x14ac:dyDescent="0.2">
      <c r="L16" s="12"/>
    </row>
    <row r="18" spans="5:29" x14ac:dyDescent="0.2">
      <c r="AC18" s="32"/>
    </row>
    <row r="24" spans="5:29" x14ac:dyDescent="0.2">
      <c r="E24" s="32"/>
    </row>
  </sheetData>
  <sheetProtection sheet="1" selectLockedCells="1"/>
  <conditionalFormatting sqref="AK11:AM11">
    <cfRule type="expression" priority="3">
      <formula>AND(#REF!=$B$2)</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A1022F1A-24AF-471D-B657-C855889E88E9}">
            <xm:f>NOT(Information!$G$14=$A$2)</xm:f>
            <x14:dxf/>
          </x14:cfRule>
          <xm:sqref>AK9:AM9</xm:sqref>
        </x14:conditionalFormatting>
        <x14:conditionalFormatting xmlns:xm="http://schemas.microsoft.com/office/excel/2006/main">
          <x14:cfRule type="expression" priority="911" id="{7479D41D-3EC3-4054-AC2A-DEDB4F0B831B}">
            <xm:f>OR(ISBLANK(Information!#REF!),Information!#REF!=$AG$3)</xm:f>
            <x14:dxf/>
          </x14:cfRule>
          <xm:sqref>AF50:AM53 AE51:AE54 B50:S53 U50:AD53 T51:T54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1bad0b-5ec6-4ecd-811e-f9d8ff358b9c" ContentTypeId="0x0101005A9549D9A06FAF49B2796176C16A6E111905"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Supervision Regulatory Projects Document" ma:contentTypeID="0x0101005A9549D9A06FAF49B2796176C16A6E11190500E5024A75BD759149BD8D75180DCA315E" ma:contentTypeVersion="42" ma:contentTypeDescription="Supervision Regulatory Projects Document" ma:contentTypeScope="" ma:versionID="810993b12b9f1ffc606122a05c80d6a3">
  <xsd:schema xmlns:xsd="http://www.w3.org/2001/XMLSchema" xmlns:xs="http://www.w3.org/2001/XMLSchema" xmlns:p="http://schemas.microsoft.com/office/2006/metadata/properties" xmlns:ns1="http://schemas.microsoft.com/sharepoint/v3" xmlns:ns2="964f0a7c-bcf0-4337-b577-3747e0a5c4bc" xmlns:ns3="3d75ce6d-c051-445c-a066-19614d9db646" targetNamespace="http://schemas.microsoft.com/office/2006/metadata/properties" ma:root="true" ma:fieldsID="937f8fbe0c32f5fbe4f064c654ed4cf4" ns1:_="" ns2:_="" ns3:_="">
    <xsd:import namespace="http://schemas.microsoft.com/sharepoint/v3"/>
    <xsd:import namespace="964f0a7c-bcf0-4337-b577-3747e0a5c4bc"/>
    <xsd:import namespace="3d75ce6d-c051-445c-a066-19614d9db646"/>
    <xsd:element name="properties">
      <xsd:complexType>
        <xsd:sequence>
          <xsd:element name="documentManagement">
            <xsd:complexType>
              <xsd:all>
                <xsd:element ref="ns2:_dlc_DocIdUrl" minOccurs="0"/>
                <xsd:element ref="ns1:fca_mig_full_path" minOccurs="0"/>
                <xsd:element ref="ns2:TaxCatchAll" minOccurs="0"/>
                <xsd:element ref="ns2:TaxCatchAllLabel" minOccurs="0"/>
                <xsd:element ref="ns2:j863df97efa040da9c8165feb4e31e75" minOccurs="0"/>
                <xsd:element ref="ns2:i7382953a7c14d49b483126af46f0dd6" minOccurs="0"/>
                <xsd:element ref="ns2:_dlc_DocId" minOccurs="0"/>
                <xsd:element ref="ns2:_dlc_DocIdPersistId" minOccurs="0"/>
                <xsd:element ref="ns1:fca_mig_source"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kb78ecf289e843dd902f09853b2b2261" minOccurs="0"/>
                <xsd:element ref="ns2:b872f8d4c47d492bb27162069d0c98ec"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full_path" ma:index="5" nillable="true" ma:displayName="Full Source Path" ma:format="Dropdown" ma:internalName="fca_mig_full_path" ma:readOnly="false">
      <xsd:simpleType>
        <xsd:restriction base="dms:Note">
          <xsd:maxLength value="255"/>
        </xsd:restriction>
      </xsd:simpleType>
    </xsd:element>
    <xsd:element name="fca_mig_source" ma:index="17" nillable="true" ma:displayName="Source" ma:hidden="true" ma:internalName="fca_mig_source" ma:readOnly="false">
      <xsd:simpleType>
        <xsd:restriction base="dms:Text"/>
      </xsd:simpleType>
    </xsd:element>
    <xsd:element name="fca_mig_partial_path" ma:index="19" nillable="true" ma:displayName="Partial Source Path" ma:hidden="true" ma:internalName="fca_mig_partial_path" ma:readOnly="false">
      <xsd:simpleType>
        <xsd:restriction base="dms:Note"/>
      </xsd:simpleType>
    </xsd:element>
    <xsd:element name="fca_livelink_obj_id" ma:index="20" nillable="true" ma:displayName="Livelink Object Id" ma:hidden="true" ma:internalName="fca_livelink_obj_id" ma:readOnly="false">
      <xsd:simpleType>
        <xsd:restriction base="dms:Text"/>
      </xsd:simpleType>
    </xsd:element>
    <xsd:element name="fca_mig_date" ma:index="21" nillable="true" ma:displayName="Source Migration Date" ma:format="DateOnly" ma:hidden="true" ma:internalName="fca_mig_date" ma:readOnly="false">
      <xsd:simpleType>
        <xsd:restriction base="dms:DateTime"/>
      </xsd:simpleType>
    </xsd:element>
    <xsd:element name="fca_retention_trg_date" ma:index="22" nillable="true" ma:displayName="Retention Date" ma:format="DateOnly" ma:hidden="true" ma:internalName="fca_retention_trg_date" ma:readOnly="false">
      <xsd:simpleType>
        <xsd:restriction base="dms:DateTime"/>
      </xsd:simpleType>
    </xsd:element>
    <xsd:element name="fca_livelink_description" ma:index="23" nillable="true" ma:displayName="Description(Livelink)" ma:hidden="true" ma:internalName="fca_livelink_description" ma:readOnly="false">
      <xsd:simpleType>
        <xsd:restriction base="dms:Note"/>
      </xsd:simpleType>
    </xsd:element>
    <xsd:element name="fca_livelink_recstatus" ma:index="24" nillable="true" ma:displayName="Records Status" ma:hidden="true" ma:internalName="fca_livelink_recstatus" ma:readOnly="false">
      <xsd:simpleType>
        <xsd:restriction base="dms:Text"/>
      </xsd:simpleType>
    </xsd:element>
    <xsd:element name="fca_livelink_recstatus_date" ma:index="25" nillable="true" ma:displayName="Records Status Date" ma:format="DateOnly" ma:hidden="true" ma:internalName="fca_livelink_recstatus_date" ma:readOnly="false">
      <xsd:simpleType>
        <xsd:restriction base="dms:DateTime"/>
      </xsd:simpleType>
    </xsd:element>
    <xsd:element name="Is_FirstChKInDone" ma:index="26" nillable="true" ma:displayName="IsFCDone" ma:default="No" ma:hidden="true" ma:internalName="Is_FirstChKInDone" ma:readOnly="false">
      <xsd:simpleType>
        <xsd:restriction base="dms:Choice">
          <xsd:enumeration value="Yes"/>
          <xsd:enumeration value="No"/>
        </xsd:restriction>
      </xsd:simpleType>
    </xsd:element>
    <xsd:element name="fca_prop_ret_label" ma:index="28" nillable="true" ma:displayName="Proposed Retention Label" ma:hidden="true" ma:internalName="fca_prop_ret_label"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_dlc_DocIdUrl" ma:index="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 ma:index="8" nillable="true" ma:displayName="Taxonomy Catch All Column" ma:hidden="true" ma:list="{30640c72-5885-425b-8012-6e7bc26516c4}" ma:internalName="TaxCatchAll" ma:readOnly="false" ma:showField="CatchAllData"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30640c72-5885-425b-8012-6e7bc26516c4}" ma:internalName="TaxCatchAllLabel" ma:readOnly="false" ma:showField="CatchAllDataLabel" ma:web="85eee9eb-a007-4abd-8351-1a832ff3bf3e">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hidden="true" ma:indexed="true" ma:internalName="_dlc_DocId" ma:readOnly="true">
      <xsd:simpleType>
        <xsd:restriction base="dms:Text"/>
      </xsd:simple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hidden="true" ma:indexed="true" ma:internalName="fca_mig_stage_2" ma:readOnly="false">
      <xsd:simpleType>
        <xsd:restriction base="dms:Number"/>
      </xsd:simpleType>
    </xsd:element>
    <xsd:element name="kb78ecf289e843dd902f09853b2b2261" ma:index="29" ma:taxonomy="true" ma:internalName="kb78ecf289e843dd902f09853b2b2261" ma:taxonomyFieldName="fca_project_status_txnmy" ma:displayName="Project Status" ma:readOnly="false" ma:fieldId="{4b78ecf2-89e8-43dd-902f-09853b2b2261}" ma:sspId="141bad0b-5ec6-4ecd-811e-f9d8ff358b9c" ma:termSetId="872fc7b5-22b4-4f93-89e4-6e151d828d01" ma:anchorId="00000000-0000-0000-0000-000000000000" ma:open="false" ma:isKeyword="false">
      <xsd:complexType>
        <xsd:sequence>
          <xsd:element ref="pc:Terms" minOccurs="0" maxOccurs="1"/>
        </xsd:sequence>
      </xsd:complexType>
    </xsd:element>
    <xsd:element name="b872f8d4c47d492bb27162069d0c98ec" ma:index="31" ma:taxonomy="true" ma:internalName="b872f8d4c47d492bb27162069d0c98ec" ma:taxonomyFieldName="fca_project_work" ma:displayName="Project Work" ma:readOnly="false" ma:fieldId="{b872f8d4-c47d-492b-b271-62069d0c98ec}" ma:sspId="141bad0b-5ec6-4ecd-811e-f9d8ff358b9c" ma:termSetId="be881da1-d327-4f32-a7b3-dec8a5ce23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d75ce6d-c051-445c-a066-19614d9db646" elementFormDefault="qualified">
    <xsd:import namespace="http://schemas.microsoft.com/office/2006/documentManagement/types"/>
    <xsd:import namespace="http://schemas.microsoft.com/office/infopath/2007/PartnerControls"/>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141bad0b-5ec6-4ecd-811e-f9d8ff358b9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s_FirstChKInDone xmlns="http://schemas.microsoft.com/sharepoint/v3">Yes</Is_FirstChKInDone>
    <fca_mi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Analysis, Data, Research</TermName>
          <TermId xmlns="http://schemas.microsoft.com/office/infopath/2007/PartnerControls">e42c7702-fbb8-467c-8325-2b25828c9191</TermId>
        </TermInfo>
      </Terms>
    </i7382953a7c14d49b483126af46f0dd6>
    <fca_livelink_obj_id xmlns="http://schemas.microsoft.com/sharepoint/v3" xsi:nil="true"/>
    <b872f8d4c47d492bb27162069d0c98ec xmlns="964f0a7c-bcf0-4337-b577-3747e0a5c4bc">
      <Terms xmlns="http://schemas.microsoft.com/office/infopath/2007/PartnerControls">
        <TermInfo xmlns="http://schemas.microsoft.com/office/infopath/2007/PartnerControls">
          <TermName xmlns="http://schemas.microsoft.com/office/infopath/2007/PartnerControls">Data analysis</TermName>
          <TermId xmlns="http://schemas.microsoft.com/office/infopath/2007/PartnerControls">ccd9f0e9-bea5-4566-a61b-4bd6571a57bd</TermId>
        </TermInfo>
      </Terms>
    </b872f8d4c47d492bb27162069d0c98ec>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 xmlns="964f0a7c-bcf0-4337-b577-3747e0a5c4bc">
      <Value>12</Value>
      <Value>3</Value>
      <Value>9</Value>
      <Value>1</Value>
    </TaxCatchAll>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kb78ecf289e843dd902f09853b2b2261 xmlns="964f0a7c-bcf0-4337-b577-3747e0a5c4bc">
      <Terms xmlns="http://schemas.microsoft.com/office/infopath/2007/PartnerControls">
        <TermInfo xmlns="http://schemas.microsoft.com/office/infopath/2007/PartnerControls">
          <TermName xmlns="http://schemas.microsoft.com/office/infopath/2007/PartnerControls">Open</TermName>
          <TermId xmlns="http://schemas.microsoft.com/office/infopath/2007/PartnerControls">7fa14611-0723-4064-a4f8-e1c28255eca8</TermId>
        </TermInfo>
      </Terms>
    </kb78ecf289e843dd902f09853b2b2261>
    <fca_mig_partial_path xmlns="http://schemas.microsoft.com/sharepoint/v3" xsi:nil="true"/>
    <_dlc_DocIdPersistId xmlns="964f0a7c-bcf0-4337-b577-3747e0a5c4bc">true</_dlc_DocIdPersistId>
    <_dlc_DocId xmlns="964f0a7c-bcf0-4337-b577-3747e0a5c4bc">VTW7E3XYZAKD-2088830440-24395</_dlc_DocId>
    <_dlc_DocIdUrl xmlns="964f0a7c-bcf0-4337-b577-3747e0a5c4bc">
      <Url>https://thefca.sharepoint.com/sites/ConInv/_layouts/15/DocIdRedir.aspx?ID=VTW7E3XYZAKD-2088830440-24395</Url>
      <Description>VTW7E3XYZAKD-2088830440-24395</Description>
    </_dlc_DocIdUrl>
    <TaxCatchAllLabel xmlns="964f0a7c-bcf0-4337-b577-3747e0a5c4bc" xsi:nil="true"/>
    <lcf76f155ced4ddcb4097134ff3c332f xmlns="3d75ce6d-c051-445c-a066-19614d9db6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0717D2-E2B8-476A-87A0-F409EC523FA1}">
  <ds:schemaRefs>
    <ds:schemaRef ds:uri="Microsoft.SharePoint.Taxonomy.ContentTypeSync"/>
  </ds:schemaRefs>
</ds:datastoreItem>
</file>

<file path=customXml/itemProps2.xml><?xml version="1.0" encoding="utf-8"?>
<ds:datastoreItem xmlns:ds="http://schemas.openxmlformats.org/officeDocument/2006/customXml" ds:itemID="{ACF568A4-7D22-4D9C-875A-B925B4406C64}">
  <ds:schemaRefs>
    <ds:schemaRef ds:uri="http://schemas.microsoft.com/sharepoint/events"/>
  </ds:schemaRefs>
</ds:datastoreItem>
</file>

<file path=customXml/itemProps3.xml><?xml version="1.0" encoding="utf-8"?>
<ds:datastoreItem xmlns:ds="http://schemas.openxmlformats.org/officeDocument/2006/customXml" ds:itemID="{39EA43B2-F748-4162-A0A7-4AD1BF58EDEA}">
  <ds:schemaRefs>
    <ds:schemaRef ds:uri="http://schemas.microsoft.com/sharepoint/v3/contenttype/forms"/>
  </ds:schemaRefs>
</ds:datastoreItem>
</file>

<file path=customXml/itemProps4.xml><?xml version="1.0" encoding="utf-8"?>
<ds:datastoreItem xmlns:ds="http://schemas.openxmlformats.org/officeDocument/2006/customXml" ds:itemID="{DB37EEF9-9DCC-4480-810D-BFD4326E8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3d75ce6d-c051-445c-a066-19614d9db6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AD0C830-865E-4779-BF0D-6584DAF6E68B}">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964f0a7c-bcf0-4337-b577-3747e0a5c4bc"/>
    <ds:schemaRef ds:uri="http://www.w3.org/XML/1998/namespace"/>
    <ds:schemaRef ds:uri="3d75ce6d-c051-445c-a066-19614d9db6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46</vt:i4>
      </vt:variant>
    </vt:vector>
  </HeadingPairs>
  <TitlesOfParts>
    <vt:vector size="52" baseType="lpstr">
      <vt:lpstr>Information</vt:lpstr>
      <vt:lpstr>Suitability - Pension transfer</vt:lpstr>
      <vt:lpstr>Causation</vt:lpstr>
      <vt:lpstr>Attestation</vt:lpstr>
      <vt:lpstr>Datastring</vt:lpstr>
      <vt:lpstr>Validations</vt:lpstr>
      <vt:lpstr>AbAd</vt:lpstr>
      <vt:lpstr>AbriComp</vt:lpstr>
      <vt:lpstr>AbridgedInfoRating</vt:lpstr>
      <vt:lpstr>AdSelect</vt:lpstr>
      <vt:lpstr>AdType</vt:lpstr>
      <vt:lpstr>Carveout</vt:lpstr>
      <vt:lpstr>Causation</vt:lpstr>
      <vt:lpstr>CausFB</vt:lpstr>
      <vt:lpstr>CausInv</vt:lpstr>
      <vt:lpstr>CausRem</vt:lpstr>
      <vt:lpstr>Charging</vt:lpstr>
      <vt:lpstr>Comparator</vt:lpstr>
      <vt:lpstr>CompNot</vt:lpstr>
      <vt:lpstr>DCPension</vt:lpstr>
      <vt:lpstr>Employed</vt:lpstr>
      <vt:lpstr>ErMem</vt:lpstr>
      <vt:lpstr>Frequency</vt:lpstr>
      <vt:lpstr>Funding</vt:lpstr>
      <vt:lpstr>GenFree</vt:lpstr>
      <vt:lpstr>Health</vt:lpstr>
      <vt:lpstr>IndRest</vt:lpstr>
      <vt:lpstr>InfoRating</vt:lpstr>
      <vt:lpstr>Introducer</vt:lpstr>
      <vt:lpstr>Marital</vt:lpstr>
      <vt:lpstr>OneTen</vt:lpstr>
      <vt:lpstr>PotAbriComp</vt:lpstr>
      <vt:lpstr>PotCompNot</vt:lpstr>
      <vt:lpstr>PotSuit</vt:lpstr>
      <vt:lpstr>Attestation!Print_Area</vt:lpstr>
      <vt:lpstr>Causation!Print_Area</vt:lpstr>
      <vt:lpstr>Datastring!Print_Area</vt:lpstr>
      <vt:lpstr>Information!Print_Area</vt:lpstr>
      <vt:lpstr>'Suitability - Pension transfer'!Print_Area</vt:lpstr>
      <vt:lpstr>RecScheme</vt:lpstr>
      <vt:lpstr>SingJoin</vt:lpstr>
      <vt:lpstr>StatePension</vt:lpstr>
      <vt:lpstr>Suitability</vt:lpstr>
      <vt:lpstr>Tax</vt:lpstr>
      <vt:lpstr>TransferRemain</vt:lpstr>
      <vt:lpstr>TtC</vt:lpstr>
      <vt:lpstr>TypeMort</vt:lpstr>
      <vt:lpstr>Withdrawal</vt:lpstr>
      <vt:lpstr>Yesblank</vt:lpstr>
      <vt:lpstr>YesNo</vt:lpstr>
      <vt:lpstr>YNNA</vt:lpstr>
      <vt:lpstr>YNU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Hewitt;Sandra.Graham@fca.org.uk</dc:creator>
  <cp:keywords/>
  <dc:description/>
  <cp:lastModifiedBy>Sian Mansley</cp:lastModifiedBy>
  <cp:revision/>
  <dcterms:created xsi:type="dcterms:W3CDTF">2018-10-19T08:04:52Z</dcterms:created>
  <dcterms:modified xsi:type="dcterms:W3CDTF">2023-04-21T11:57:12Z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0x0101005A9549D9A06FAF49B2796176C16A6E11190500E5024A75BD759149BD8D75180DCA315E</vt:lpwstr>
  </property>
  <property fmtid="{D5CDD505-2E9C-101B-9397-08002B2CF9AE}" pid="3" name="fca_project_status_txnmy">
    <vt:lpwstr>3</vt:lpwstr>
  </property>
  <property fmtid="{D5CDD505-2E9C-101B-9397-08002B2CF9AE}" pid="4" name="fca_information_classification">
    <vt:lpwstr>1</vt:lpwstr>
  </property>
  <property fmtid="{D5CDD505-2E9C-101B-9397-08002B2CF9AE}" pid="5" name="_dlc_DocIdItemGuid">
    <vt:lpwstr>dfab67fe-2d86-4c1f-a368-9d53da56bc2e</vt:lpwstr>
  </property>
  <property fmtid="{D5CDD505-2E9C-101B-9397-08002B2CF9AE}" pid="6" name="fca_project_work">
    <vt:lpwstr>9;#Data analysis|ccd9f0e9-bea5-4566-a61b-4bd6571a57bd</vt:lpwstr>
  </property>
  <property fmtid="{D5CDD505-2E9C-101B-9397-08002B2CF9AE}" pid="7" name="fca_document_purpose">
    <vt:lpwstr>12;#Analysis, Data, Research|e42c7702-fbb8-467c-8325-2b25828c9191</vt:lpwstr>
  </property>
  <property fmtid="{D5CDD505-2E9C-101B-9397-08002B2CF9AE}" pid="8" name="_docset_NoMedatataSyncRequired">
    <vt:lpwstr>False</vt:lpwstr>
  </property>
  <property fmtid="{D5CDD505-2E9C-101B-9397-08002B2CF9AE}" pid="9" name="MSIP_Label_dec5709d-e239-496d-88c9-7dae94c5106e_Enabled">
    <vt:lpwstr>true</vt:lpwstr>
  </property>
  <property fmtid="{D5CDD505-2E9C-101B-9397-08002B2CF9AE}" pid="10" name="MSIP_Label_dec5709d-e239-496d-88c9-7dae94c5106e_SetDate">
    <vt:lpwstr>2023-01-07T21:26:33Z</vt:lpwstr>
  </property>
  <property fmtid="{D5CDD505-2E9C-101B-9397-08002B2CF9AE}" pid="11" name="MSIP_Label_dec5709d-e239-496d-88c9-7dae94c5106e_Method">
    <vt:lpwstr>Standard</vt:lpwstr>
  </property>
  <property fmtid="{D5CDD505-2E9C-101B-9397-08002B2CF9AE}" pid="12" name="MSIP_Label_dec5709d-e239-496d-88c9-7dae94c5106e_Name">
    <vt:lpwstr>FCA Official</vt:lpwstr>
  </property>
  <property fmtid="{D5CDD505-2E9C-101B-9397-08002B2CF9AE}" pid="13" name="MSIP_Label_dec5709d-e239-496d-88c9-7dae94c5106e_SiteId">
    <vt:lpwstr>551f9db3-821c-4457-8551-b43423dce661</vt:lpwstr>
  </property>
  <property fmtid="{D5CDD505-2E9C-101B-9397-08002B2CF9AE}" pid="14" name="MSIP_Label_dec5709d-e239-496d-88c9-7dae94c5106e_ActionId">
    <vt:lpwstr>55aba7f9-cf80-47e6-b6ea-1c8be47660e1</vt:lpwstr>
  </property>
  <property fmtid="{D5CDD505-2E9C-101B-9397-08002B2CF9AE}" pid="15" name="MSIP_Label_dec5709d-e239-496d-88c9-7dae94c5106e_ContentBits">
    <vt:lpwstr>0</vt:lpwstr>
  </property>
</Properties>
</file>