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5" yWindow="45" windowWidth="18810" windowHeight="11670"/>
  </bookViews>
  <sheets>
    <sheet name="Contents" sheetId="2" r:id="rId1"/>
    <sheet name="RMAR Methodology" sheetId="7" r:id="rId2"/>
    <sheet name="Data tables - section 1" sheetId="9" r:id="rId3"/>
    <sheet name="Data tables - section 2" sheetId="1" r:id="rId4"/>
    <sheet name="Data tables - section 3" sheetId="8" r:id="rId5"/>
  </sheets>
  <definedNames>
    <definedName name="_xlnm.Print_Area" localSheetId="3">'Data tables - section 2'!$A$1:$H$74</definedName>
    <definedName name="_xlnm.Print_Area" localSheetId="4">'Data tables - section 3'!$A$1:$N$51</definedName>
    <definedName name="_xlnm.Print_Area" localSheetId="1">'RMAR Methodology'!$A$1:$C$16</definedName>
  </definedNames>
  <calcPr calcId="145621"/>
</workbook>
</file>

<file path=xl/calcChain.xml><?xml version="1.0" encoding="utf-8"?>
<calcChain xmlns="http://schemas.openxmlformats.org/spreadsheetml/2006/main">
  <c r="F24" i="8" l="1"/>
  <c r="F23" i="8"/>
  <c r="F22" i="8"/>
  <c r="F21" i="8"/>
</calcChain>
</file>

<file path=xl/sharedStrings.xml><?xml version="1.0" encoding="utf-8"?>
<sst xmlns="http://schemas.openxmlformats.org/spreadsheetml/2006/main" count="233" uniqueCount="120">
  <si>
    <t>2013</t>
  </si>
  <si>
    <t>2014</t>
  </si>
  <si>
    <t>2015</t>
  </si>
  <si>
    <t>Year</t>
  </si>
  <si>
    <t>Total Revenue (£)</t>
  </si>
  <si>
    <t>Other revenue (£)</t>
  </si>
  <si>
    <t>Fees/charges (£)</t>
  </si>
  <si>
    <t>Commission (Net) (£)</t>
  </si>
  <si>
    <t>Table 1: Revenue from retail investment business</t>
  </si>
  <si>
    <t>Adviser Band</t>
  </si>
  <si>
    <t>1 adviser</t>
  </si>
  <si>
    <t>2-5 advisers</t>
  </si>
  <si>
    <t>6-50 advisers</t>
  </si>
  <si>
    <t>Over 50 advisers</t>
  </si>
  <si>
    <t>Table 3: Revenue from non-investment insurance business</t>
  </si>
  <si>
    <t>Table 2: Revenue from mortgage business</t>
  </si>
  <si>
    <t>Revenue Band</t>
  </si>
  <si>
    <t>Less than £100k revenue</t>
  </si>
  <si>
    <t>£101k to £500k revenue</t>
  </si>
  <si>
    <t>£501k to £10m revenue</t>
  </si>
  <si>
    <t>Over £10m revenue</t>
  </si>
  <si>
    <t>Average regulated revenue per firm (£)</t>
  </si>
  <si>
    <t>Average mortgage revenue per firm (£)</t>
  </si>
  <si>
    <t>Average mortgage revenue per adviser (£)</t>
  </si>
  <si>
    <t>Total</t>
  </si>
  <si>
    <t>Type of advice</t>
  </si>
  <si>
    <t>Independent</t>
  </si>
  <si>
    <t>Restricted</t>
  </si>
  <si>
    <t>Number of firms</t>
  </si>
  <si>
    <t>Total value of adviser charges (£)</t>
  </si>
  <si>
    <t>N/a</t>
  </si>
  <si>
    <t xml:space="preserve">Both </t>
  </si>
  <si>
    <t>Initial/one-off/ad-hoc</t>
  </si>
  <si>
    <t>Ongoing</t>
  </si>
  <si>
    <t>Type of charge</t>
  </si>
  <si>
    <t>% of investment</t>
  </si>
  <si>
    <t>Initial</t>
  </si>
  <si>
    <t>Minimum</t>
  </si>
  <si>
    <t>Maximum</t>
  </si>
  <si>
    <t>Commission (Gross) (£)</t>
  </si>
  <si>
    <t>Data from the Retail Mediation Activities Return (RMAR)</t>
  </si>
  <si>
    <t>Tables 1-3</t>
  </si>
  <si>
    <t>Retail Mediation Activities Return (RMAR)</t>
  </si>
  <si>
    <t>Methodology</t>
  </si>
  <si>
    <t>Revenue from regulated intermediary activities (2013-2016)</t>
  </si>
  <si>
    <t>Retail investment advice and adviser charges (2016)</t>
  </si>
  <si>
    <t>2016</t>
  </si>
  <si>
    <t>Adviser band</t>
  </si>
  <si>
    <t>Number of staff advising on retail investment products</t>
  </si>
  <si>
    <t>Average retail investment revenue per firm (£)</t>
  </si>
  <si>
    <t>Average retail investment revenue per adviser (£)</t>
  </si>
  <si>
    <t>Insurance intermediaries</t>
  </si>
  <si>
    <t>Other firms</t>
  </si>
  <si>
    <t>Financial adviser firms</t>
  </si>
  <si>
    <t>Mortgage brokers</t>
  </si>
  <si>
    <t>Firm category</t>
  </si>
  <si>
    <t>Insurance (£)</t>
  </si>
  <si>
    <t>Retail investments (£)</t>
  </si>
  <si>
    <t>Mortgage (£)</t>
  </si>
  <si>
    <t>Total (£)</t>
  </si>
  <si>
    <t>Number of staff advising on mortgages</t>
  </si>
  <si>
    <t>Average insurance revenue per firm (£)</t>
  </si>
  <si>
    <t>Total insurance revenue (£)</t>
  </si>
  <si>
    <t>Source of revenue</t>
  </si>
  <si>
    <t>Commission (£)</t>
  </si>
  <si>
    <t>Retail Investment business</t>
  </si>
  <si>
    <t>Insurance business</t>
  </si>
  <si>
    <t>Mortgage business</t>
  </si>
  <si>
    <t>Table 4: Type of revenue earned by category of firm</t>
  </si>
  <si>
    <t>Table 5: Financial adviser firms - sources of revenue</t>
  </si>
  <si>
    <t>Table 7: Mortgage brokers - sources of revenue</t>
  </si>
  <si>
    <t>Table 10: insurance intermediaires - average revenue per firm</t>
  </si>
  <si>
    <t>Table 9: insurance intermediaries - sources of revenue</t>
  </si>
  <si>
    <t>Section 3: Retail investment advice and adviser charges</t>
  </si>
  <si>
    <t>Tables 4-10</t>
  </si>
  <si>
    <t>Revenue earned by firm type (2016)</t>
  </si>
  <si>
    <t>Direct payment (£)</t>
  </si>
  <si>
    <t>Facilitated (£)</t>
  </si>
  <si>
    <t>Table 11: Type of advice by number of firms and revenue from adviser charges</t>
  </si>
  <si>
    <t>Table 12: Payment of adviser charges by clients - direct payment vs facilitated payment</t>
  </si>
  <si>
    <t>Initial charge</t>
  </si>
  <si>
    <t>Ongoing charge</t>
  </si>
  <si>
    <t>Table 13: Typical charging structure</t>
  </si>
  <si>
    <t>New in year</t>
  </si>
  <si>
    <t>Ceased in year</t>
  </si>
  <si>
    <t>Total at year end</t>
  </si>
  <si>
    <t>Number of ongoing clients</t>
  </si>
  <si>
    <t>Median average</t>
  </si>
  <si>
    <t>Mean average</t>
  </si>
  <si>
    <t>Table 14: Average standard charging rates - % of investment charging type</t>
  </si>
  <si>
    <t>Table 16: Total number of ongoing clients</t>
  </si>
  <si>
    <t>N/A</t>
  </si>
  <si>
    <t>Tables 11-17</t>
  </si>
  <si>
    <t>Number of initial advice services</t>
  </si>
  <si>
    <t>Type of advice service</t>
  </si>
  <si>
    <t>Table 15: Total number of initial/one-off/ad-hoc advice services</t>
  </si>
  <si>
    <t>Aggregate value of investment</t>
  </si>
  <si>
    <t xml:space="preserve">All firms submitting RMAR section K </t>
  </si>
  <si>
    <t>Data for 2016 unless stated otherwise</t>
  </si>
  <si>
    <t>Data for 2016</t>
  </si>
  <si>
    <t>Note: combined structure is a fee that combines elements of the other charging types within one fee</t>
  </si>
  <si>
    <t>Firms with primary category of financial adviser (additional data not featured in published Bulletin)</t>
  </si>
  <si>
    <t xml:space="preserve">£ charge per hour </t>
  </si>
  <si>
    <t>£ fixed fee</t>
  </si>
  <si>
    <t>Combined structure</t>
  </si>
  <si>
    <t>Section 1</t>
  </si>
  <si>
    <t>Section 2</t>
  </si>
  <si>
    <t>Section 3</t>
  </si>
  <si>
    <t>Underlying data pack</t>
  </si>
  <si>
    <t xml:space="preserve">FCA Data Bulletin Issue 9 - May 2017 </t>
  </si>
  <si>
    <t>Table 6: Financial adviser firms - average revenue earned per firm/adviser</t>
  </si>
  <si>
    <t>Table 8: Mortgage brokers - average revenue earned per firm/adviser</t>
  </si>
  <si>
    <t>Source for tables 1-3: 
RMAR Section B (P&amp;L) – all firms reporting a full year of revenue earned from the relevant activity.  The number of firms reflects those firms that reported earning revenue from each of retail investment, mortgage or non-investment insurance mediation business. These data do not include types of firms that report their revenue via a different regulatory return, such as banks and building societies.</t>
  </si>
  <si>
    <t xml:space="preserve">Source for tables 9 and 10: 
RMAR Section B (P&amp;L) – all firms on the FCA register at 31 December 2016 reporting a full year of revenue earned from non-investment insurance activities.  </t>
  </si>
  <si>
    <t xml:space="preserve">Source for tables 7 and 8:
RMAR section G (number of staff that give advice) and section B (revenue earned) - firms on the register at 31 December 2016. The number of firms and adviser staff reflect those firms that submit section G and report having at least one adviser. The average revenue per firm/adviser is based only on those firms that submitted a full year of revenue on section B, which is a slightly different population of firms.  
The numbers of advisers shown may include double-counting where an individual adviser works for more than one firm </t>
  </si>
  <si>
    <t xml:space="preserve">Source for tables 5 and 6:
RMAR section G (number of staff that give advice) and section B (revenue earned) - firms on the register at 31 December 2016. The number of firms and adviser staff reflect those firms that submit section G and report having at least one adviser. The average revenue per firm/adviser is based only on those firms that submitted a full year of revenue on section B, which is a slightly different population of firms.  
The numbers of advisers shown may include double-counting where an individual adviser works for more than one firm </t>
  </si>
  <si>
    <t xml:space="preserve">Source for table 4: 
RMAR Section B (P&amp;L) – all firms on the FCA register at 31 December 2016 reporting a full year of revenue earned from the relevant activity.  </t>
  </si>
  <si>
    <t>Section 1: Regulated activities and revenue (2013-2016)</t>
  </si>
  <si>
    <t>Section 2: Revenue earned by firm type (2016)</t>
  </si>
  <si>
    <r>
      <t xml:space="preserve">The RMAR was originally introduced in April 2005 (by the FSA) and is the core regulatory return submitted by firms who provide intermediary services arranging and/ or advising on mortgages, non-investment insurance or retail investment products. Firms are required to report at minimum twice yearly for most sections of the return, based on their Accounting Reference Data (ARD), with 30 working days in which to submit the return.
Typically, up to around 12,000 firms complete at least one element of the RMAR, ranging from sole traders to large broker companies and adviser networks. In this Data Bulletin we have included data from selected sections of the RMAR – section B (Profit and Loss), section G (Conduct of Business) - to provide information on the nature of the business undertaken by firms which submit the RMAR. We have also included data from Section K which provides specific information in relation to the provision of advice on retail investment products (e.g. adviser charges).
</t>
    </r>
    <r>
      <rPr>
        <b/>
        <i/>
        <sz val="10"/>
        <color rgb="FF660033"/>
        <rFont val="Verdana"/>
        <family val="2"/>
      </rPr>
      <t xml:space="preserve">Notes </t>
    </r>
    <r>
      <rPr>
        <i/>
        <sz val="10"/>
        <color rgb="FF660033"/>
        <rFont val="Verdana"/>
        <family val="2"/>
      </rPr>
      <t xml:space="preserve">
• Data generally reflects the latest return submitted by the firm in the relevant calendar year (i.e. 2016). For the Profit and Loss (P&amp;L) account, which is submitted on a cumulative basis, we use data from the return for the full financial year of account falling within the relevant calendar year. 
• Data for 2016 reflect firms on the register at 31 December 2016.
• This analysis is based on RMAR data as submitted by firms and has not been subject to systematic cleansing.</t>
    </r>
    <r>
      <rPr>
        <sz val="10"/>
        <color rgb="FF660033"/>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</si>
</sst>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quot;#,##0"/>
    <numFmt numFmtId="165" formatCode="0.0%"/>
    <numFmt numFmtId="166" formatCode="[$-809]General"/>
    <numFmt numFmtId="167" formatCode="_-* #,##0_-;\-* #,##0_-;_-* &quot;-&quot;??_-;_-@_-"/>
    <numFmt numFmtId="168" formatCode="#,##0_ ;\-#,##0\ "/>
  </numFmts>
  <fonts count="30" x14ac:knownFonts="1">
    <font>
      <sz val="10"/>
      <color theme="1"/>
      <name val="Verdana"/>
      <family val="2"/>
    </font>
    <font>
      <sz val="10"/>
      <color theme="1"/>
      <name val="Verdana"/>
      <family val="2"/>
    </font>
    <font>
      <b/>
      <sz val="10"/>
      <color theme="1"/>
      <name val="Verdana"/>
      <family val="2"/>
    </font>
    <font>
      <sz val="9"/>
      <color theme="1"/>
      <name val="Verdana"/>
      <family val="2"/>
    </font>
    <font>
      <sz val="8"/>
      <color theme="1"/>
      <name val="Verdana"/>
      <family val="2"/>
    </font>
    <font>
      <sz val="10"/>
      <color rgb="FF8E1537"/>
      <name val="Verdana"/>
      <family val="2"/>
    </font>
    <font>
      <b/>
      <sz val="11"/>
      <color rgb="FF8E1537"/>
      <name val="Verdana"/>
      <family val="2"/>
    </font>
    <font>
      <b/>
      <sz val="10"/>
      <color rgb="FF8E1537"/>
      <name val="Verdana"/>
      <family val="2"/>
    </font>
    <font>
      <b/>
      <sz val="9"/>
      <color rgb="FF8E1537"/>
      <name val="Verdana"/>
      <family val="2"/>
    </font>
    <font>
      <sz val="9"/>
      <color rgb="FF8E1537"/>
      <name val="Verdana"/>
      <family val="2"/>
    </font>
    <font>
      <b/>
      <i/>
      <sz val="10"/>
      <color theme="1"/>
      <name val="Verdana"/>
      <family val="2"/>
    </font>
    <font>
      <sz val="10"/>
      <name val="Arial"/>
      <family val="2"/>
    </font>
    <font>
      <sz val="11"/>
      <color theme="1"/>
      <name val="Calibri"/>
      <family val="2"/>
      <scheme val="minor"/>
    </font>
    <font>
      <sz val="11"/>
      <color indexed="8"/>
      <name val="Calibri"/>
      <family val="2"/>
    </font>
    <font>
      <sz val="10"/>
      <color rgb="FF000000"/>
      <name val="Verdana"/>
      <family val="2"/>
    </font>
    <font>
      <u/>
      <sz val="10"/>
      <color theme="10"/>
      <name val="Verdana"/>
      <family val="2"/>
    </font>
    <font>
      <u/>
      <sz val="11"/>
      <color theme="10"/>
      <name val="Calibri"/>
      <family val="2"/>
      <scheme val="minor"/>
    </font>
    <font>
      <u/>
      <sz val="11"/>
      <color theme="10"/>
      <name val="Calibri"/>
      <family val="2"/>
    </font>
    <font>
      <sz val="10"/>
      <color rgb="FF000000"/>
      <name val="Arial"/>
      <family val="2"/>
    </font>
    <font>
      <sz val="10"/>
      <color theme="1"/>
      <name val="Arial"/>
      <family val="2"/>
    </font>
    <font>
      <sz val="12"/>
      <color theme="1"/>
      <name val="Arial"/>
      <family val="2"/>
    </font>
    <font>
      <i/>
      <sz val="8"/>
      <color theme="1"/>
      <name val="Verdana"/>
      <family val="2"/>
    </font>
    <font>
      <b/>
      <sz val="11"/>
      <color theme="1"/>
      <name val="Verdana"/>
      <family val="2"/>
    </font>
    <font>
      <sz val="16"/>
      <color rgb="FF660033"/>
      <name val="Verdana"/>
      <family val="2"/>
    </font>
    <font>
      <sz val="10"/>
      <color rgb="FF660033"/>
      <name val="Verdana"/>
      <family val="2"/>
    </font>
    <font>
      <b/>
      <sz val="11"/>
      <color rgb="FF660033"/>
      <name val="Verdana"/>
      <family val="2"/>
    </font>
    <font>
      <b/>
      <sz val="10"/>
      <color rgb="FF660033"/>
      <name val="Verdana"/>
      <family val="2"/>
    </font>
    <font>
      <b/>
      <i/>
      <sz val="10"/>
      <color rgb="FF660033"/>
      <name val="Verdana"/>
      <family val="2"/>
    </font>
    <font>
      <i/>
      <sz val="10"/>
      <color rgb="FF660033"/>
      <name val="Verdana"/>
      <family val="2"/>
    </font>
    <font>
      <sz val="11"/>
      <color rgb="FF660033"/>
      <name val="Verdana"/>
      <family val="2"/>
    </font>
  </fonts>
  <fills count="16">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4">
    <xf numFmtId="0" fontId="0" fillId="0" borderId="0"/>
    <xf numFmtId="9" fontId="1" fillId="0" borderId="0" applyFont="0" applyFill="0" applyBorder="0" applyAlignment="0" applyProtection="0"/>
    <xf numFmtId="0" fontId="11" fillId="0" borderId="0">
      <alignment vertical="center"/>
    </xf>
    <xf numFmtId="0" fontId="12" fillId="4"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5"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1" fillId="0" borderId="0" applyNumberForma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166" fontId="14"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1" fillId="0" borderId="0"/>
    <xf numFmtId="0" fontId="11" fillId="0" borderId="0"/>
    <xf numFmtId="0" fontId="18" fillId="0" borderId="0"/>
    <xf numFmtId="0" fontId="12" fillId="0" borderId="0"/>
    <xf numFmtId="0" fontId="12" fillId="0" borderId="0"/>
    <xf numFmtId="0" fontId="12" fillId="0" borderId="0"/>
    <xf numFmtId="0" fontId="18" fillId="0" borderId="0"/>
    <xf numFmtId="0" fontId="11" fillId="0" borderId="0"/>
    <xf numFmtId="0" fontId="19" fillId="0" borderId="0"/>
    <xf numFmtId="0" fontId="1" fillId="0" borderId="0"/>
    <xf numFmtId="0" fontId="11" fillId="0" borderId="0">
      <alignment vertical="center"/>
    </xf>
    <xf numFmtId="0" fontId="1" fillId="0" borderId="0"/>
    <xf numFmtId="0" fontId="12" fillId="0" borderId="0"/>
    <xf numFmtId="0" fontId="12" fillId="0" borderId="0"/>
    <xf numFmtId="0" fontId="19" fillId="0" borderId="0"/>
    <xf numFmtId="0" fontId="11" fillId="0" borderId="0">
      <alignment vertical="center"/>
    </xf>
    <xf numFmtId="0" fontId="12" fillId="0" borderId="0"/>
    <xf numFmtId="0" fontId="1" fillId="0" borderId="0"/>
    <xf numFmtId="0" fontId="12" fillId="3" borderId="5" applyNumberFormat="0" applyFont="0" applyAlignment="0" applyProtection="0"/>
    <xf numFmtId="0" fontId="12" fillId="3" borderId="5" applyNumberFormat="0" applyFont="0" applyAlignment="0" applyProtection="0"/>
    <xf numFmtId="0" fontId="12" fillId="3" borderId="5" applyNumberFormat="0" applyFont="0" applyAlignment="0" applyProtection="0"/>
    <xf numFmtId="9" fontId="1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1" fillId="0" borderId="0"/>
    <xf numFmtId="0" fontId="11" fillId="0" borderId="0" applyNumberFormat="0" applyFont="0" applyFill="0" applyBorder="0" applyAlignment="0" applyProtection="0"/>
    <xf numFmtId="43" fontId="1" fillId="0" borderId="0" applyFont="0" applyFill="0" applyBorder="0" applyAlignment="0" applyProtection="0"/>
    <xf numFmtId="0" fontId="11" fillId="0" borderId="0" applyNumberFormat="0" applyFont="0" applyFill="0" applyBorder="0" applyAlignment="0" applyProtection="0"/>
    <xf numFmtId="9" fontId="11" fillId="0" borderId="0" applyNumberFormat="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07">
    <xf numFmtId="0" fontId="0" fillId="0" borderId="0" xfId="0"/>
    <xf numFmtId="0" fontId="0" fillId="2" borderId="0" xfId="0" applyFill="1"/>
    <xf numFmtId="0" fontId="5" fillId="2" borderId="0" xfId="0" applyFont="1" applyFill="1" applyAlignment="1">
      <alignment horizontal="left" vertical="center" wrapText="1"/>
    </xf>
    <xf numFmtId="0" fontId="2" fillId="2" borderId="0" xfId="0" applyFont="1" applyFill="1"/>
    <xf numFmtId="0" fontId="0" fillId="2" borderId="1" xfId="0" applyFill="1" applyBorder="1" applyAlignment="1">
      <alignment vertical="top" wrapText="1"/>
    </xf>
    <xf numFmtId="0" fontId="0" fillId="2" borderId="0" xfId="0" applyFill="1" applyAlignment="1">
      <alignment vertical="top" wrapText="1"/>
    </xf>
    <xf numFmtId="0" fontId="0" fillId="2" borderId="1" xfId="0" applyFill="1" applyBorder="1"/>
    <xf numFmtId="3" fontId="0" fillId="2" borderId="1" xfId="0" applyNumberFormat="1" applyFill="1" applyBorder="1"/>
    <xf numFmtId="3" fontId="0" fillId="2" borderId="1" xfId="0" applyNumberFormat="1" applyFont="1" applyFill="1" applyBorder="1"/>
    <xf numFmtId="1" fontId="0" fillId="2" borderId="3" xfId="0" applyNumberFormat="1" applyFill="1" applyBorder="1"/>
    <xf numFmtId="1" fontId="0" fillId="2" borderId="0" xfId="0" applyNumberFormat="1" applyFill="1" applyBorder="1"/>
    <xf numFmtId="3" fontId="0" fillId="2" borderId="0" xfId="0" applyNumberFormat="1" applyFill="1" applyBorder="1"/>
    <xf numFmtId="0" fontId="4" fillId="2" borderId="0" xfId="0" applyFont="1" applyFill="1"/>
    <xf numFmtId="0" fontId="3" fillId="2" borderId="0" xfId="0" applyFont="1" applyFill="1" applyAlignment="1">
      <alignment horizontal="left" vertical="top" wrapText="1"/>
    </xf>
    <xf numFmtId="0" fontId="0" fillId="2" borderId="2" xfId="0" applyFill="1" applyBorder="1" applyAlignment="1">
      <alignment vertical="top" wrapText="1"/>
    </xf>
    <xf numFmtId="0" fontId="0" fillId="2" borderId="1" xfId="0" applyFill="1" applyBorder="1" applyAlignment="1">
      <alignment vertical="top"/>
    </xf>
    <xf numFmtId="0" fontId="0" fillId="2" borderId="4" xfId="0" applyFill="1" applyBorder="1"/>
    <xf numFmtId="0" fontId="0" fillId="2" borderId="1" xfId="0" applyFill="1" applyBorder="1" applyAlignment="1">
      <alignment horizontal="right"/>
    </xf>
    <xf numFmtId="164" fontId="0" fillId="2" borderId="0" xfId="0" applyNumberFormat="1" applyFill="1" applyBorder="1"/>
    <xf numFmtId="0" fontId="6" fillId="2" borderId="0" xfId="0" applyFont="1" applyFill="1" applyAlignment="1">
      <alignment horizontal="left" vertical="center" wrapText="1"/>
    </xf>
    <xf numFmtId="0" fontId="7" fillId="2" borderId="0" xfId="0" applyFont="1" applyFill="1" applyAlignment="1">
      <alignment horizontal="left" vertical="center" wrapText="1"/>
    </xf>
    <xf numFmtId="0" fontId="0" fillId="0" borderId="0" xfId="0" applyFont="1"/>
    <xf numFmtId="0" fontId="0" fillId="2" borderId="0" xfId="0" applyFont="1" applyFill="1"/>
    <xf numFmtId="0" fontId="5" fillId="2" borderId="0" xfId="0" applyFont="1" applyFill="1" applyBorder="1" applyAlignment="1">
      <alignment horizontal="left" wrapText="1"/>
    </xf>
    <xf numFmtId="49" fontId="7" fillId="2" borderId="0" xfId="0" applyNumberFormat="1" applyFont="1" applyFill="1" applyAlignment="1">
      <alignment horizontal="left" vertical="center"/>
    </xf>
    <xf numFmtId="49" fontId="8" fillId="2" borderId="0" xfId="0" applyNumberFormat="1" applyFont="1" applyFill="1" applyBorder="1" applyAlignment="1">
      <alignment horizontal="left" vertical="center"/>
    </xf>
    <xf numFmtId="0" fontId="5" fillId="0" borderId="0" xfId="0" applyFont="1"/>
    <xf numFmtId="49" fontId="9" fillId="0" borderId="0" xfId="0" applyNumberFormat="1" applyFont="1" applyBorder="1" applyAlignment="1">
      <alignment horizontal="right" vertical="top"/>
    </xf>
    <xf numFmtId="0" fontId="0" fillId="0" borderId="0" xfId="0" applyFont="1" applyFill="1" applyBorder="1" applyAlignment="1">
      <alignment wrapText="1"/>
    </xf>
    <xf numFmtId="0" fontId="10" fillId="0" borderId="0" xfId="0" applyFont="1"/>
    <xf numFmtId="0" fontId="9" fillId="0" borderId="0" xfId="0" applyFont="1" applyAlignment="1">
      <alignment horizontal="right"/>
    </xf>
    <xf numFmtId="0" fontId="6" fillId="2" borderId="0" xfId="47" applyFont="1" applyFill="1" applyAlignment="1">
      <alignment horizontal="left"/>
    </xf>
    <xf numFmtId="0" fontId="5" fillId="2" borderId="0" xfId="31" applyFont="1" applyFill="1" applyAlignment="1">
      <alignment horizontal="left" vertical="center" wrapText="1"/>
    </xf>
    <xf numFmtId="3" fontId="0" fillId="0" borderId="1" xfId="0" applyNumberFormat="1" applyFont="1" applyFill="1" applyBorder="1"/>
    <xf numFmtId="0" fontId="0" fillId="2" borderId="1" xfId="0" quotePrefix="1" applyFill="1" applyBorder="1"/>
    <xf numFmtId="3" fontId="0" fillId="2" borderId="3" xfId="0" applyNumberFormat="1" applyFill="1" applyBorder="1"/>
    <xf numFmtId="167" fontId="0" fillId="2" borderId="1" xfId="0" applyNumberFormat="1" applyFill="1" applyBorder="1"/>
    <xf numFmtId="0" fontId="0" fillId="0" borderId="1" xfId="0" applyBorder="1" applyAlignment="1">
      <alignment vertical="top" wrapText="1"/>
    </xf>
    <xf numFmtId="0" fontId="0" fillId="0" borderId="1" xfId="0" applyBorder="1"/>
    <xf numFmtId="14" fontId="0" fillId="0" borderId="1" xfId="0" applyNumberFormat="1" applyBorder="1"/>
    <xf numFmtId="167" fontId="0" fillId="0" borderId="1" xfId="0" applyNumberFormat="1" applyBorder="1"/>
    <xf numFmtId="167" fontId="0" fillId="2" borderId="0" xfId="0" applyNumberFormat="1" applyFill="1"/>
    <xf numFmtId="14" fontId="0" fillId="2" borderId="1" xfId="0" applyNumberFormat="1" applyFill="1" applyBorder="1"/>
    <xf numFmtId="0" fontId="0" fillId="2" borderId="1" xfId="0" applyFont="1" applyFill="1" applyBorder="1" applyAlignment="1">
      <alignment vertical="top" wrapText="1"/>
    </xf>
    <xf numFmtId="0" fontId="0" fillId="2" borderId="0" xfId="0" applyFill="1" applyBorder="1" applyAlignment="1">
      <alignment vertical="top" wrapText="1"/>
    </xf>
    <xf numFmtId="167" fontId="0" fillId="2" borderId="0" xfId="0" applyNumberFormat="1" applyFill="1" applyBorder="1"/>
    <xf numFmtId="167" fontId="0" fillId="0" borderId="1" xfId="53" applyNumberFormat="1" applyFont="1" applyBorder="1"/>
    <xf numFmtId="167" fontId="0" fillId="2" borderId="2" xfId="0" applyNumberFormat="1" applyFill="1" applyBorder="1" applyAlignment="1">
      <alignment vertical="top" wrapText="1"/>
    </xf>
    <xf numFmtId="14" fontId="0" fillId="0" borderId="1" xfId="0" applyNumberFormat="1" applyFill="1" applyBorder="1"/>
    <xf numFmtId="0" fontId="21" fillId="2" borderId="0" xfId="0" applyFont="1" applyFill="1" applyAlignment="1">
      <alignment horizontal="left" vertical="top" wrapText="1"/>
    </xf>
    <xf numFmtId="0" fontId="6" fillId="2" borderId="0" xfId="0" applyFont="1" applyFill="1" applyAlignment="1">
      <alignment horizontal="left" vertical="center" wrapText="1"/>
    </xf>
    <xf numFmtId="0" fontId="22" fillId="2" borderId="0" xfId="0" applyFont="1" applyFill="1"/>
    <xf numFmtId="0" fontId="0" fillId="2" borderId="1" xfId="0" applyFill="1" applyBorder="1" applyAlignment="1">
      <alignment wrapText="1"/>
    </xf>
    <xf numFmtId="167" fontId="0" fillId="0" borderId="0" xfId="0" applyNumberFormat="1"/>
    <xf numFmtId="9" fontId="0" fillId="0" borderId="0" xfId="1" applyFont="1"/>
    <xf numFmtId="0" fontId="0" fillId="0" borderId="1" xfId="0" applyBorder="1" applyAlignment="1">
      <alignment horizontal="center"/>
    </xf>
    <xf numFmtId="165" fontId="0" fillId="0" borderId="0" xfId="0" applyNumberFormat="1"/>
    <xf numFmtId="9" fontId="0" fillId="0" borderId="0" xfId="0" applyNumberFormat="1"/>
    <xf numFmtId="3" fontId="0" fillId="0" borderId="0" xfId="0" applyNumberFormat="1"/>
    <xf numFmtId="0" fontId="2" fillId="0" borderId="0" xfId="0" applyFont="1"/>
    <xf numFmtId="165" fontId="0" fillId="0" borderId="1" xfId="0" applyNumberFormat="1" applyBorder="1"/>
    <xf numFmtId="3" fontId="0" fillId="0" borderId="1" xfId="0" applyNumberFormat="1" applyBorder="1"/>
    <xf numFmtId="168" fontId="0" fillId="0" borderId="1" xfId="0" applyNumberFormat="1" applyBorder="1"/>
    <xf numFmtId="0" fontId="0" fillId="0" borderId="0" xfId="0" applyBorder="1"/>
    <xf numFmtId="168" fontId="0" fillId="0" borderId="0" xfId="0" applyNumberFormat="1" applyBorder="1"/>
    <xf numFmtId="0" fontId="0" fillId="0" borderId="1" xfId="0" applyFont="1" applyBorder="1" applyAlignment="1">
      <alignment horizontal="center"/>
    </xf>
    <xf numFmtId="0" fontId="0" fillId="0" borderId="1" xfId="0" applyBorder="1" applyAlignment="1">
      <alignment horizontal="center" vertical="center"/>
    </xf>
    <xf numFmtId="0" fontId="0" fillId="0" borderId="2" xfId="0" applyFont="1" applyFill="1" applyBorder="1" applyAlignment="1">
      <alignment horizontal="left" vertical="top"/>
    </xf>
    <xf numFmtId="0" fontId="23" fillId="2" borderId="0" xfId="0" applyFont="1" applyFill="1" applyAlignment="1">
      <alignment horizontal="left"/>
    </xf>
    <xf numFmtId="0" fontId="24" fillId="2" borderId="0" xfId="0" applyFont="1" applyFill="1"/>
    <xf numFmtId="0" fontId="26" fillId="2" borderId="0" xfId="0" applyFont="1" applyFill="1" applyAlignment="1">
      <alignment horizontal="left" vertical="center" wrapText="1"/>
    </xf>
    <xf numFmtId="0" fontId="24" fillId="2" borderId="0" xfId="0" applyFont="1" applyFill="1" applyAlignment="1">
      <alignment horizontal="left" vertical="center" wrapText="1"/>
    </xf>
    <xf numFmtId="0" fontId="24" fillId="0" borderId="0" xfId="0" applyFont="1"/>
    <xf numFmtId="0" fontId="25" fillId="2" borderId="0" xfId="0" applyFont="1" applyFill="1" applyAlignment="1">
      <alignment vertical="center" wrapText="1"/>
    </xf>
    <xf numFmtId="0" fontId="0" fillId="2" borderId="0" xfId="0" applyFont="1" applyFill="1" applyAlignment="1">
      <alignment horizontal="left" vertical="top" wrapText="1"/>
    </xf>
    <xf numFmtId="0" fontId="29" fillId="2" borderId="0" xfId="0" applyFont="1" applyFill="1" applyAlignment="1">
      <alignment horizontal="left"/>
    </xf>
    <xf numFmtId="3" fontId="0" fillId="2" borderId="1" xfId="0" applyNumberFormat="1" applyFill="1" applyBorder="1" applyAlignment="1">
      <alignment horizontal="center" vertical="center" wrapText="1"/>
    </xf>
    <xf numFmtId="3" fontId="0" fillId="2" borderId="1" xfId="0" applyNumberFormat="1" applyFill="1" applyBorder="1" applyAlignment="1">
      <alignment horizontal="center" vertical="top" wrapText="1"/>
    </xf>
    <xf numFmtId="14" fontId="0" fillId="2" borderId="1" xfId="0" applyNumberFormat="1" applyFont="1" applyFill="1" applyBorder="1" applyAlignment="1">
      <alignment horizontal="center"/>
    </xf>
    <xf numFmtId="14" fontId="0" fillId="2" borderId="1" xfId="0" applyNumberFormat="1" applyFill="1" applyBorder="1" applyAlignment="1">
      <alignment horizontal="center"/>
    </xf>
    <xf numFmtId="0" fontId="0" fillId="0" borderId="1" xfId="0" applyBorder="1" applyAlignment="1">
      <alignment horizontal="center"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0" fillId="2" borderId="1" xfId="0" applyFill="1" applyBorder="1" applyAlignment="1">
      <alignment horizontal="center" vertical="top"/>
    </xf>
    <xf numFmtId="0" fontId="0" fillId="2" borderId="1" xfId="0" applyFill="1" applyBorder="1" applyAlignment="1">
      <alignment horizontal="center"/>
    </xf>
    <xf numFmtId="0" fontId="0" fillId="0" borderId="2" xfId="0" applyBorder="1" applyAlignment="1">
      <alignment horizontal="center"/>
    </xf>
    <xf numFmtId="3" fontId="0" fillId="0" borderId="1" xfId="0" applyNumberFormat="1" applyBorder="1" applyAlignment="1">
      <alignment horizontal="center"/>
    </xf>
    <xf numFmtId="167" fontId="0" fillId="0" borderId="1" xfId="0" applyNumberFormat="1" applyBorder="1" applyAlignment="1">
      <alignment horizontal="center"/>
    </xf>
    <xf numFmtId="0" fontId="25" fillId="2" borderId="0" xfId="0" applyFont="1" applyFill="1" applyAlignment="1">
      <alignment horizontal="left"/>
    </xf>
    <xf numFmtId="3" fontId="4" fillId="2" borderId="0" xfId="0" applyNumberFormat="1" applyFont="1" applyFill="1" applyBorder="1" applyAlignment="1">
      <alignment horizontal="left" vertical="top" wrapText="1"/>
    </xf>
    <xf numFmtId="0" fontId="0" fillId="0" borderId="3" xfId="0" applyFill="1" applyBorder="1" applyAlignment="1">
      <alignment horizontal="left"/>
    </xf>
    <xf numFmtId="0" fontId="25" fillId="2" borderId="0" xfId="0" applyFont="1" applyFill="1" applyAlignment="1">
      <alignment horizontal="left" vertical="center" wrapText="1"/>
    </xf>
    <xf numFmtId="0" fontId="6" fillId="2" borderId="0" xfId="0" applyFont="1" applyFill="1" applyAlignment="1">
      <alignment horizontal="left" vertical="center" wrapText="1"/>
    </xf>
    <xf numFmtId="0" fontId="24" fillId="0" borderId="0" xfId="0" applyFont="1" applyAlignment="1">
      <alignment horizontal="left" vertical="top" wrapText="1"/>
    </xf>
    <xf numFmtId="0" fontId="25" fillId="2" borderId="0" xfId="0" applyFont="1" applyFill="1" applyAlignment="1">
      <alignment vertical="center" wrapText="1"/>
    </xf>
    <xf numFmtId="0" fontId="4" fillId="2" borderId="0" xfId="0" applyFont="1" applyFill="1" applyAlignment="1">
      <alignment horizontal="left" vertical="top" wrapText="1"/>
    </xf>
    <xf numFmtId="3" fontId="4" fillId="2" borderId="0" xfId="0" applyNumberFormat="1" applyFont="1" applyFill="1" applyBorder="1" applyAlignment="1">
      <alignment horizontal="left" vertical="top" wrapText="1"/>
    </xf>
    <xf numFmtId="0" fontId="21" fillId="2" borderId="0" xfId="0" applyFont="1" applyFill="1" applyAlignment="1">
      <alignment horizontal="left" vertical="top" wrapText="1"/>
    </xf>
    <xf numFmtId="0" fontId="0" fillId="0" borderId="1"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1" xfId="0" applyBorder="1" applyAlignment="1">
      <alignment horizontal="center" vertical="center"/>
    </xf>
    <xf numFmtId="0" fontId="0" fillId="2" borderId="6" xfId="0" applyFill="1" applyBorder="1" applyAlignment="1">
      <alignment horizontal="center"/>
    </xf>
    <xf numFmtId="0" fontId="0" fillId="2" borderId="4" xfId="0" applyFill="1" applyBorder="1" applyAlignment="1">
      <alignment horizontal="center"/>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1" xfId="0" applyFont="1" applyBorder="1" applyAlignment="1">
      <alignment horizontal="center"/>
    </xf>
  </cellXfs>
  <cellStyles count="54">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ANCLAS,REZONES Y SUS PARTES,DE FUNDICION,DE HIERRO O DE ACERO" xfId="15"/>
    <cellStyle name="Comma" xfId="53" builtinId="3"/>
    <cellStyle name="Comma 2" xfId="16"/>
    <cellStyle name="Comma 3" xfId="17"/>
    <cellStyle name="Comma 4" xfId="49"/>
    <cellStyle name="Excel Built-in Normal 2" xfId="18"/>
    <cellStyle name="Hyperlink 2" xfId="19"/>
    <cellStyle name="Hyperlink 3" xfId="20"/>
    <cellStyle name="Hyperlink 4" xfId="21"/>
    <cellStyle name="Normal" xfId="0" builtinId="0"/>
    <cellStyle name="Normal 2" xfId="2"/>
    <cellStyle name="Normal 2 2" xfId="22"/>
    <cellStyle name="Normal 2 2 2" xfId="23"/>
    <cellStyle name="Normal 2 2 3" xfId="24"/>
    <cellStyle name="Normal 2 3" xfId="25"/>
    <cellStyle name="Normal 2 3 2" xfId="26"/>
    <cellStyle name="Normal 2 4" xfId="27"/>
    <cellStyle name="Normal 2 4 2" xfId="28"/>
    <cellStyle name="Normal 2 5" xfId="48"/>
    <cellStyle name="Normal 3" xfId="29"/>
    <cellStyle name="Normal 4" xfId="30"/>
    <cellStyle name="Normal 4 2" xfId="31"/>
    <cellStyle name="Normal 5" xfId="32"/>
    <cellStyle name="Normal 5 2" xfId="33"/>
    <cellStyle name="Normal 5 2 2" xfId="34"/>
    <cellStyle name="Normal 5 3" xfId="35"/>
    <cellStyle name="Normal 5 4" xfId="50"/>
    <cellStyle name="Normal 6" xfId="36"/>
    <cellStyle name="Normal 6 2" xfId="37"/>
    <cellStyle name="Normal 7" xfId="38"/>
    <cellStyle name="Normal 8" xfId="47"/>
    <cellStyle name="Normal 9 3" xfId="39"/>
    <cellStyle name="Note 2" xfId="40"/>
    <cellStyle name="Note 2 2" xfId="41"/>
    <cellStyle name="Note 3" xfId="42"/>
    <cellStyle name="Percent" xfId="1" builtinId="5"/>
    <cellStyle name="Percent 2" xfId="43"/>
    <cellStyle name="Percent 2 2" xfId="44"/>
    <cellStyle name="Percent 2 3" xfId="45"/>
    <cellStyle name="Percent 2 4" xfId="51"/>
    <cellStyle name="Percent 3" xfId="46"/>
    <cellStyle name="Percent 4" xfId="52"/>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95250</xdr:rowOff>
    </xdr:from>
    <xdr:to>
      <xdr:col>3</xdr:col>
      <xdr:colOff>1095375</xdr:colOff>
      <xdr:row>3</xdr:row>
      <xdr:rowOff>66675</xdr:rowOff>
    </xdr:to>
    <xdr:pic>
      <xdr:nvPicPr>
        <xdr:cNvPr id="3" name="Picture 1" descr="cid:image001.png@01D2A7C9.64DDD3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95250"/>
          <a:ext cx="29908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5"/>
  <sheetViews>
    <sheetView tabSelected="1" zoomScaleNormal="100" workbookViewId="0"/>
  </sheetViews>
  <sheetFormatPr defaultRowHeight="12.75" x14ac:dyDescent="0.2"/>
  <cols>
    <col min="1" max="1" width="6.875" style="1" customWidth="1"/>
    <col min="2" max="3" width="12.875" style="1" customWidth="1"/>
    <col min="4" max="4" width="85.875" style="1" customWidth="1"/>
    <col min="5" max="16384" width="9" style="1"/>
  </cols>
  <sheetData>
    <row r="2" spans="2:4" ht="45.75" customHeight="1" x14ac:dyDescent="0.2"/>
    <row r="5" spans="2:4" ht="19.5" x14ac:dyDescent="0.25">
      <c r="B5" s="68" t="s">
        <v>109</v>
      </c>
      <c r="C5" s="68"/>
      <c r="D5" s="69"/>
    </row>
    <row r="6" spans="2:4" ht="19.5" x14ac:dyDescent="0.25">
      <c r="B6" s="68" t="s">
        <v>108</v>
      </c>
      <c r="C6" s="68"/>
      <c r="D6" s="69"/>
    </row>
    <row r="8" spans="2:4" ht="12.75" customHeight="1" x14ac:dyDescent="0.2">
      <c r="B8" s="91" t="s">
        <v>42</v>
      </c>
      <c r="C8" s="91"/>
      <c r="D8" s="91"/>
    </row>
    <row r="9" spans="2:4" ht="12.75" customHeight="1" x14ac:dyDescent="0.25">
      <c r="B9" s="68"/>
      <c r="C9" s="68"/>
      <c r="D9" s="69"/>
    </row>
    <row r="10" spans="2:4" x14ac:dyDescent="0.2">
      <c r="B10" s="70" t="s">
        <v>105</v>
      </c>
      <c r="C10" s="70" t="s">
        <v>41</v>
      </c>
      <c r="D10" s="71" t="s">
        <v>44</v>
      </c>
    </row>
    <row r="11" spans="2:4" x14ac:dyDescent="0.2">
      <c r="B11" s="70" t="s">
        <v>106</v>
      </c>
      <c r="C11" s="70" t="s">
        <v>74</v>
      </c>
      <c r="D11" s="71" t="s">
        <v>75</v>
      </c>
    </row>
    <row r="12" spans="2:4" x14ac:dyDescent="0.2">
      <c r="B12" s="70" t="s">
        <v>107</v>
      </c>
      <c r="C12" s="70" t="s">
        <v>92</v>
      </c>
      <c r="D12" s="71" t="s">
        <v>45</v>
      </c>
    </row>
    <row r="13" spans="2:4" x14ac:dyDescent="0.2">
      <c r="B13" s="70"/>
      <c r="C13" s="70"/>
      <c r="D13" s="71"/>
    </row>
    <row r="14" spans="2:4" x14ac:dyDescent="0.2">
      <c r="B14" s="20"/>
      <c r="C14" s="20"/>
      <c r="D14" s="2"/>
    </row>
    <row r="17" spans="1:4" ht="14.25" x14ac:dyDescent="0.2">
      <c r="A17" s="22"/>
      <c r="B17" s="92"/>
      <c r="C17" s="92"/>
      <c r="D17" s="92"/>
    </row>
    <row r="18" spans="1:4" ht="14.25" x14ac:dyDescent="0.2">
      <c r="A18" s="22"/>
      <c r="B18" s="19"/>
      <c r="C18" s="50"/>
      <c r="D18" s="19"/>
    </row>
    <row r="19" spans="1:4" x14ac:dyDescent="0.2">
      <c r="A19" s="22"/>
      <c r="B19" s="2"/>
      <c r="C19" s="2"/>
      <c r="D19" s="2"/>
    </row>
    <row r="20" spans="1:4" x14ac:dyDescent="0.2">
      <c r="A20" s="22"/>
      <c r="B20" s="24"/>
      <c r="C20" s="24"/>
      <c r="D20" s="23"/>
    </row>
    <row r="21" spans="1:4" x14ac:dyDescent="0.2">
      <c r="A21" s="22"/>
      <c r="B21" s="24"/>
      <c r="C21" s="24"/>
      <c r="D21" s="23"/>
    </row>
    <row r="22" spans="1:4" x14ac:dyDescent="0.2">
      <c r="A22" s="22"/>
      <c r="B22" s="24"/>
      <c r="C22" s="24"/>
      <c r="D22" s="23"/>
    </row>
    <row r="23" spans="1:4" x14ac:dyDescent="0.2">
      <c r="A23" s="22"/>
      <c r="B23" s="24"/>
      <c r="C23" s="24"/>
      <c r="D23" s="23"/>
    </row>
    <row r="24" spans="1:4" x14ac:dyDescent="0.2">
      <c r="A24" s="22"/>
      <c r="B24" s="24"/>
      <c r="C24" s="24"/>
      <c r="D24" s="23"/>
    </row>
    <row r="25" spans="1:4" x14ac:dyDescent="0.2">
      <c r="A25" s="22"/>
      <c r="B25" s="25"/>
      <c r="C25" s="25"/>
      <c r="D25" s="23"/>
    </row>
    <row r="26" spans="1:4" x14ac:dyDescent="0.2">
      <c r="A26" s="22"/>
      <c r="B26" s="25"/>
      <c r="C26" s="25"/>
      <c r="D26" s="23"/>
    </row>
    <row r="27" spans="1:4" x14ac:dyDescent="0.2">
      <c r="A27" s="22"/>
      <c r="B27" s="25"/>
      <c r="C27" s="25"/>
      <c r="D27" s="23"/>
    </row>
    <row r="30" spans="1:4" ht="14.25" x14ac:dyDescent="0.2">
      <c r="B30" s="31"/>
      <c r="C30" s="31"/>
    </row>
    <row r="32" spans="1:4" x14ac:dyDescent="0.2">
      <c r="B32" s="32"/>
      <c r="C32" s="32"/>
      <c r="D32" s="32"/>
    </row>
    <row r="33" spans="2:4" x14ac:dyDescent="0.2">
      <c r="B33" s="25"/>
      <c r="C33" s="25"/>
      <c r="D33" s="23"/>
    </row>
    <row r="34" spans="2:4" x14ac:dyDescent="0.2">
      <c r="B34" s="25"/>
      <c r="C34" s="25"/>
      <c r="D34" s="23"/>
    </row>
    <row r="35" spans="2:4" x14ac:dyDescent="0.2">
      <c r="B35" s="25"/>
      <c r="C35" s="25"/>
      <c r="D35" s="23"/>
    </row>
  </sheetData>
  <mergeCells count="2">
    <mergeCell ref="B8:D8"/>
    <mergeCell ref="B17:D17"/>
  </mergeCells>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8"/>
  <sheetViews>
    <sheetView showGridLines="0" zoomScaleNormal="100" zoomScaleSheetLayoutView="100" workbookViewId="0"/>
  </sheetViews>
  <sheetFormatPr defaultRowHeight="12.75" x14ac:dyDescent="0.2"/>
  <cols>
    <col min="1" max="1" width="10.625" style="21" customWidth="1"/>
    <col min="2" max="2" width="12.625" style="26" customWidth="1"/>
    <col min="3" max="3" width="74.125" style="21" customWidth="1"/>
    <col min="4" max="16384" width="9" style="21"/>
  </cols>
  <sheetData>
    <row r="2" spans="1:3" ht="14.25" customHeight="1" x14ac:dyDescent="0.2">
      <c r="B2" s="88" t="s">
        <v>109</v>
      </c>
    </row>
    <row r="3" spans="1:3" ht="21.75" customHeight="1" x14ac:dyDescent="0.2">
      <c r="B3" s="88" t="s">
        <v>43</v>
      </c>
      <c r="C3" s="72"/>
    </row>
    <row r="4" spans="1:3" ht="38.25" customHeight="1" x14ac:dyDescent="0.2">
      <c r="B4" s="91" t="s">
        <v>42</v>
      </c>
      <c r="C4" s="91"/>
    </row>
    <row r="5" spans="1:3" x14ac:dyDescent="0.2">
      <c r="B5" s="93" t="s">
        <v>119</v>
      </c>
      <c r="C5" s="93"/>
    </row>
    <row r="6" spans="1:3" x14ac:dyDescent="0.2">
      <c r="B6" s="93"/>
      <c r="C6" s="93"/>
    </row>
    <row r="7" spans="1:3" x14ac:dyDescent="0.2">
      <c r="B7" s="93"/>
      <c r="C7" s="93"/>
    </row>
    <row r="8" spans="1:3" x14ac:dyDescent="0.2">
      <c r="B8" s="93"/>
      <c r="C8" s="93"/>
    </row>
    <row r="9" spans="1:3" x14ac:dyDescent="0.2">
      <c r="B9" s="93"/>
      <c r="C9" s="93"/>
    </row>
    <row r="10" spans="1:3" x14ac:dyDescent="0.2">
      <c r="B10" s="93"/>
      <c r="C10" s="93"/>
    </row>
    <row r="11" spans="1:3" ht="36" customHeight="1" x14ac:dyDescent="0.2">
      <c r="B11" s="93"/>
      <c r="C11" s="93"/>
    </row>
    <row r="12" spans="1:3" ht="36" customHeight="1" x14ac:dyDescent="0.2">
      <c r="B12" s="93"/>
      <c r="C12" s="93"/>
    </row>
    <row r="13" spans="1:3" ht="91.5" customHeight="1" x14ac:dyDescent="0.2">
      <c r="B13" s="93"/>
      <c r="C13" s="93"/>
    </row>
    <row r="14" spans="1:3" ht="48" customHeight="1" x14ac:dyDescent="0.2">
      <c r="B14" s="93"/>
      <c r="C14" s="93"/>
    </row>
    <row r="15" spans="1:3" x14ac:dyDescent="0.2">
      <c r="B15" s="27"/>
      <c r="C15" s="28"/>
    </row>
    <row r="16" spans="1:3" x14ac:dyDescent="0.2">
      <c r="A16" s="29"/>
      <c r="B16" s="30"/>
    </row>
    <row r="17" spans="2:2" x14ac:dyDescent="0.2">
      <c r="B17" s="30"/>
    </row>
    <row r="18" spans="2:2" x14ac:dyDescent="0.2">
      <c r="B18" s="30"/>
    </row>
    <row r="19" spans="2:2" x14ac:dyDescent="0.2">
      <c r="B19" s="30"/>
    </row>
    <row r="20" spans="2:2" x14ac:dyDescent="0.2">
      <c r="B20" s="30"/>
    </row>
    <row r="21" spans="2:2" x14ac:dyDescent="0.2">
      <c r="B21" s="30"/>
    </row>
    <row r="22" spans="2:2" x14ac:dyDescent="0.2">
      <c r="B22" s="30"/>
    </row>
    <row r="23" spans="2:2" x14ac:dyDescent="0.2">
      <c r="B23" s="30"/>
    </row>
    <row r="24" spans="2:2" x14ac:dyDescent="0.2">
      <c r="B24" s="30"/>
    </row>
    <row r="25" spans="2:2" x14ac:dyDescent="0.2">
      <c r="B25" s="30"/>
    </row>
    <row r="29" spans="2:2" x14ac:dyDescent="0.2">
      <c r="B29" s="21"/>
    </row>
    <row r="30" spans="2:2" x14ac:dyDescent="0.2">
      <c r="B30" s="21"/>
    </row>
    <row r="31" spans="2:2" x14ac:dyDescent="0.2">
      <c r="B31" s="21"/>
    </row>
    <row r="32" spans="2:2" x14ac:dyDescent="0.2">
      <c r="B32" s="21"/>
    </row>
    <row r="33" spans="2:2" x14ac:dyDescent="0.2">
      <c r="B33" s="21"/>
    </row>
    <row r="34" spans="2:2" x14ac:dyDescent="0.2">
      <c r="B34" s="21"/>
    </row>
    <row r="35" spans="2:2" x14ac:dyDescent="0.2">
      <c r="B35" s="21"/>
    </row>
    <row r="36" spans="2:2" x14ac:dyDescent="0.2">
      <c r="B36" s="21"/>
    </row>
    <row r="37" spans="2:2" x14ac:dyDescent="0.2">
      <c r="B37" s="21"/>
    </row>
    <row r="38" spans="2:2" x14ac:dyDescent="0.2">
      <c r="B38" s="21"/>
    </row>
  </sheetData>
  <mergeCells count="2">
    <mergeCell ref="B4:C4"/>
    <mergeCell ref="B5:C1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showGridLines="0" zoomScaleNormal="100" workbookViewId="0"/>
  </sheetViews>
  <sheetFormatPr defaultRowHeight="12.75" x14ac:dyDescent="0.2"/>
  <cols>
    <col min="1" max="1" width="1.875" customWidth="1"/>
    <col min="2" max="2" width="15" customWidth="1"/>
    <col min="3" max="3" width="15.375" customWidth="1"/>
    <col min="4" max="4" width="20.375" customWidth="1"/>
    <col min="5" max="5" width="17.875" customWidth="1"/>
    <col min="6" max="6" width="17.25" customWidth="1"/>
    <col min="7" max="7" width="18.125" customWidth="1"/>
  </cols>
  <sheetData>
    <row r="2" spans="2:7" ht="14.25" x14ac:dyDescent="0.2">
      <c r="B2" s="94" t="s">
        <v>40</v>
      </c>
      <c r="C2" s="94"/>
      <c r="D2" s="94"/>
      <c r="E2" s="94"/>
      <c r="F2" s="1"/>
      <c r="G2" s="1"/>
    </row>
    <row r="3" spans="2:7" ht="14.25" x14ac:dyDescent="0.2">
      <c r="B3" s="75" t="s">
        <v>109</v>
      </c>
      <c r="C3" s="1"/>
      <c r="D3" s="1"/>
      <c r="E3" s="1"/>
      <c r="F3" s="1"/>
      <c r="G3" s="1"/>
    </row>
    <row r="4" spans="2:7" ht="19.5" x14ac:dyDescent="0.25">
      <c r="B4" s="68"/>
      <c r="C4" s="1"/>
      <c r="D4" s="1"/>
      <c r="E4" s="1"/>
      <c r="F4" s="1"/>
      <c r="G4" s="1"/>
    </row>
    <row r="5" spans="2:7" ht="14.25" x14ac:dyDescent="0.2">
      <c r="B5" s="51" t="s">
        <v>117</v>
      </c>
      <c r="C5" s="1"/>
      <c r="D5" s="1"/>
      <c r="E5" s="1"/>
      <c r="F5" s="1"/>
      <c r="G5" s="1"/>
    </row>
    <row r="6" spans="2:7" x14ac:dyDescent="0.2">
      <c r="B6" s="1"/>
      <c r="C6" s="1"/>
      <c r="D6" s="1"/>
      <c r="E6" s="1"/>
      <c r="F6" s="1"/>
      <c r="G6" s="1"/>
    </row>
    <row r="7" spans="2:7" x14ac:dyDescent="0.2">
      <c r="B7" s="3" t="s">
        <v>8</v>
      </c>
      <c r="C7" s="1"/>
      <c r="D7" s="1"/>
      <c r="E7" s="1"/>
      <c r="F7" s="1"/>
      <c r="G7" s="1"/>
    </row>
    <row r="8" spans="2:7" x14ac:dyDescent="0.2">
      <c r="B8" s="4" t="s">
        <v>3</v>
      </c>
      <c r="C8" s="76" t="s">
        <v>28</v>
      </c>
      <c r="D8" s="76" t="s">
        <v>7</v>
      </c>
      <c r="E8" s="76" t="s">
        <v>6</v>
      </c>
      <c r="F8" s="76" t="s">
        <v>5</v>
      </c>
      <c r="G8" s="76" t="s">
        <v>4</v>
      </c>
    </row>
    <row r="9" spans="2:7" x14ac:dyDescent="0.2">
      <c r="B9" s="6" t="s">
        <v>0</v>
      </c>
      <c r="C9" s="7">
        <v>4594</v>
      </c>
      <c r="D9" s="7">
        <v>1457315079</v>
      </c>
      <c r="E9" s="7">
        <v>953894224</v>
      </c>
      <c r="F9" s="7">
        <v>189540217</v>
      </c>
      <c r="G9" s="7">
        <v>2600749520</v>
      </c>
    </row>
    <row r="10" spans="2:7" x14ac:dyDescent="0.2">
      <c r="B10" s="6" t="s">
        <v>1</v>
      </c>
      <c r="C10" s="7">
        <v>4725</v>
      </c>
      <c r="D10" s="7">
        <v>1067371014</v>
      </c>
      <c r="E10" s="7">
        <v>1566079023</v>
      </c>
      <c r="F10" s="7">
        <v>156473932</v>
      </c>
      <c r="G10" s="7">
        <v>2789923969</v>
      </c>
    </row>
    <row r="11" spans="2:7" x14ac:dyDescent="0.2">
      <c r="B11" s="6" t="s">
        <v>2</v>
      </c>
      <c r="C11" s="7">
        <v>4864</v>
      </c>
      <c r="D11" s="7">
        <v>943829047</v>
      </c>
      <c r="E11" s="7">
        <v>1951538857</v>
      </c>
      <c r="F11" s="7">
        <v>132559259</v>
      </c>
      <c r="G11" s="7">
        <v>3027927163</v>
      </c>
    </row>
    <row r="12" spans="2:7" x14ac:dyDescent="0.2">
      <c r="B12" s="34" t="s">
        <v>46</v>
      </c>
      <c r="C12" s="7">
        <v>4970</v>
      </c>
      <c r="D12" s="33">
        <v>843861392</v>
      </c>
      <c r="E12" s="33">
        <v>2302566275</v>
      </c>
      <c r="F12" s="33">
        <v>109287426</v>
      </c>
      <c r="G12" s="33">
        <v>3255715093</v>
      </c>
    </row>
    <row r="13" spans="2:7" x14ac:dyDescent="0.2">
      <c r="B13" s="1"/>
      <c r="C13" s="1"/>
      <c r="D13" s="1"/>
      <c r="E13" s="1"/>
      <c r="F13" s="1"/>
      <c r="G13" s="1"/>
    </row>
    <row r="14" spans="2:7" x14ac:dyDescent="0.2">
      <c r="B14" s="1"/>
      <c r="C14" s="1"/>
      <c r="D14" s="1"/>
      <c r="E14" s="1"/>
      <c r="F14" s="1"/>
      <c r="G14" s="1"/>
    </row>
    <row r="15" spans="2:7" x14ac:dyDescent="0.2">
      <c r="B15" s="3" t="s">
        <v>15</v>
      </c>
      <c r="C15" s="1"/>
      <c r="D15" s="1"/>
      <c r="E15" s="1"/>
      <c r="F15" s="1"/>
      <c r="G15" s="1"/>
    </row>
    <row r="16" spans="2:7" x14ac:dyDescent="0.2">
      <c r="B16" s="4" t="s">
        <v>3</v>
      </c>
      <c r="C16" s="77" t="s">
        <v>28</v>
      </c>
      <c r="D16" s="77" t="s">
        <v>39</v>
      </c>
      <c r="E16" s="77" t="s">
        <v>6</v>
      </c>
      <c r="F16" s="77" t="s">
        <v>5</v>
      </c>
      <c r="G16" s="77" t="s">
        <v>4</v>
      </c>
    </row>
    <row r="17" spans="2:7" x14ac:dyDescent="0.2">
      <c r="B17" s="6" t="s">
        <v>0</v>
      </c>
      <c r="C17" s="7">
        <v>3742</v>
      </c>
      <c r="D17" s="7">
        <v>352047353</v>
      </c>
      <c r="E17" s="7">
        <v>71059235</v>
      </c>
      <c r="F17" s="7">
        <v>105809596</v>
      </c>
      <c r="G17" s="7">
        <v>528916184</v>
      </c>
    </row>
    <row r="18" spans="2:7" x14ac:dyDescent="0.2">
      <c r="B18" s="6" t="s">
        <v>1</v>
      </c>
      <c r="C18" s="7">
        <v>3780</v>
      </c>
      <c r="D18" s="7">
        <v>442661571</v>
      </c>
      <c r="E18" s="7">
        <v>113345773</v>
      </c>
      <c r="F18" s="7">
        <v>7160941</v>
      </c>
      <c r="G18" s="7">
        <v>563168285</v>
      </c>
    </row>
    <row r="19" spans="2:7" x14ac:dyDescent="0.2">
      <c r="B19" s="6" t="s">
        <v>2</v>
      </c>
      <c r="C19" s="7">
        <v>3762</v>
      </c>
      <c r="D19" s="7">
        <v>517989960</v>
      </c>
      <c r="E19" s="7">
        <v>125631929</v>
      </c>
      <c r="F19" s="7">
        <v>6124734</v>
      </c>
      <c r="G19" s="7">
        <v>649746625</v>
      </c>
    </row>
    <row r="20" spans="2:7" x14ac:dyDescent="0.2">
      <c r="B20" s="34" t="s">
        <v>46</v>
      </c>
      <c r="C20" s="7">
        <v>3773</v>
      </c>
      <c r="D20" s="7">
        <v>637932267</v>
      </c>
      <c r="E20" s="7">
        <v>163505589</v>
      </c>
      <c r="F20" s="7">
        <v>5189336</v>
      </c>
      <c r="G20" s="7">
        <v>806627192</v>
      </c>
    </row>
    <row r="21" spans="2:7" x14ac:dyDescent="0.2">
      <c r="B21" s="1"/>
      <c r="C21" s="1"/>
      <c r="D21" s="1"/>
      <c r="E21" s="1"/>
      <c r="F21" s="1"/>
      <c r="G21" s="1"/>
    </row>
    <row r="22" spans="2:7" x14ac:dyDescent="0.2">
      <c r="B22" s="1"/>
      <c r="C22" s="1"/>
      <c r="D22" s="1"/>
      <c r="E22" s="1"/>
      <c r="F22" s="1"/>
      <c r="G22" s="1"/>
    </row>
    <row r="23" spans="2:7" x14ac:dyDescent="0.2">
      <c r="B23" s="3" t="s">
        <v>14</v>
      </c>
      <c r="C23" s="1"/>
      <c r="D23" s="1"/>
      <c r="E23" s="1"/>
      <c r="F23" s="1"/>
      <c r="G23" s="1"/>
    </row>
    <row r="24" spans="2:7" x14ac:dyDescent="0.2">
      <c r="B24" s="4" t="s">
        <v>3</v>
      </c>
      <c r="C24" s="77" t="s">
        <v>28</v>
      </c>
      <c r="D24" s="77" t="s">
        <v>39</v>
      </c>
      <c r="E24" s="77" t="s">
        <v>6</v>
      </c>
      <c r="F24" s="77" t="s">
        <v>5</v>
      </c>
      <c r="G24" s="77" t="s">
        <v>4</v>
      </c>
    </row>
    <row r="25" spans="2:7" x14ac:dyDescent="0.2">
      <c r="B25" s="6" t="s">
        <v>0</v>
      </c>
      <c r="C25" s="7">
        <v>10483</v>
      </c>
      <c r="D25" s="7">
        <v>12145620469</v>
      </c>
      <c r="E25" s="7">
        <v>1577682220</v>
      </c>
      <c r="F25" s="7">
        <v>690409217</v>
      </c>
      <c r="G25" s="8">
        <v>14413711906</v>
      </c>
    </row>
    <row r="26" spans="2:7" x14ac:dyDescent="0.2">
      <c r="B26" s="6" t="s">
        <v>1</v>
      </c>
      <c r="C26" s="7">
        <v>10445</v>
      </c>
      <c r="D26" s="7">
        <v>12374067199</v>
      </c>
      <c r="E26" s="7">
        <v>1727668429</v>
      </c>
      <c r="F26" s="7">
        <v>765667926</v>
      </c>
      <c r="G26" s="8">
        <v>14867403554</v>
      </c>
    </row>
    <row r="27" spans="2:7" x14ac:dyDescent="0.2">
      <c r="B27" s="6" t="s">
        <v>2</v>
      </c>
      <c r="C27" s="7">
        <v>10406</v>
      </c>
      <c r="D27" s="7">
        <v>12485086513</v>
      </c>
      <c r="E27" s="7">
        <v>1827101795</v>
      </c>
      <c r="F27" s="7">
        <v>798930363</v>
      </c>
      <c r="G27" s="8">
        <v>15111118671</v>
      </c>
    </row>
    <row r="28" spans="2:7" x14ac:dyDescent="0.2">
      <c r="B28" s="34" t="s">
        <v>46</v>
      </c>
      <c r="C28" s="7">
        <v>10235</v>
      </c>
      <c r="D28" s="7">
        <v>13158182208</v>
      </c>
      <c r="E28" s="7">
        <v>1856487187</v>
      </c>
      <c r="F28" s="7">
        <v>841401594</v>
      </c>
      <c r="G28" s="7">
        <v>15856070989</v>
      </c>
    </row>
    <row r="29" spans="2:7" x14ac:dyDescent="0.2">
      <c r="B29" s="1"/>
      <c r="C29" s="1"/>
      <c r="D29" s="1"/>
      <c r="E29" s="1"/>
      <c r="F29" s="1"/>
      <c r="G29" s="1"/>
    </row>
    <row r="30" spans="2:7" x14ac:dyDescent="0.2">
      <c r="B30" s="95"/>
      <c r="C30" s="95"/>
      <c r="D30" s="95"/>
      <c r="E30" s="95"/>
      <c r="F30" s="95"/>
      <c r="G30" s="95"/>
    </row>
    <row r="31" spans="2:7" ht="52.5" customHeight="1" x14ac:dyDescent="0.2">
      <c r="B31" s="95" t="s">
        <v>112</v>
      </c>
      <c r="C31" s="95"/>
      <c r="D31" s="95"/>
      <c r="E31" s="95"/>
      <c r="F31" s="95"/>
      <c r="G31" s="95"/>
    </row>
  </sheetData>
  <mergeCells count="3">
    <mergeCell ref="B2:E2"/>
    <mergeCell ref="B30:G30"/>
    <mergeCell ref="B31:G31"/>
  </mergeCells>
  <pageMargins left="0.7" right="0.7" top="0.75" bottom="0.75" header="0.3" footer="0.3"/>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73"/>
  <sheetViews>
    <sheetView zoomScaleNormal="100" workbookViewId="0"/>
  </sheetViews>
  <sheetFormatPr defaultRowHeight="12.75" x14ac:dyDescent="0.2"/>
  <cols>
    <col min="1" max="1" width="1.875" style="1" customWidth="1"/>
    <col min="2" max="2" width="28.875" style="1" customWidth="1"/>
    <col min="3" max="3" width="16" style="1" customWidth="1"/>
    <col min="4" max="4" width="18.75" style="1" customWidth="1"/>
    <col min="5" max="5" width="18.875" style="1" customWidth="1"/>
    <col min="6" max="6" width="17.25" style="1" customWidth="1"/>
    <col min="7" max="7" width="18.125" style="1" customWidth="1"/>
    <col min="8" max="8" width="15.875" style="1" customWidth="1"/>
    <col min="9" max="16384" width="9" style="1"/>
  </cols>
  <sheetData>
    <row r="2" spans="2:7" ht="14.25" x14ac:dyDescent="0.2">
      <c r="B2" s="94" t="s">
        <v>40</v>
      </c>
      <c r="C2" s="94"/>
      <c r="D2" s="94"/>
      <c r="E2" s="94"/>
    </row>
    <row r="3" spans="2:7" ht="14.25" x14ac:dyDescent="0.2">
      <c r="B3" s="75" t="s">
        <v>109</v>
      </c>
    </row>
    <row r="5" spans="2:7" ht="14.25" x14ac:dyDescent="0.2">
      <c r="B5" s="51" t="s">
        <v>118</v>
      </c>
    </row>
    <row r="6" spans="2:7" x14ac:dyDescent="0.2">
      <c r="B6" s="3"/>
    </row>
    <row r="7" spans="2:7" x14ac:dyDescent="0.2">
      <c r="B7" s="3" t="s">
        <v>68</v>
      </c>
    </row>
    <row r="8" spans="2:7" s="5" customFormat="1" ht="14.25" customHeight="1" x14ac:dyDescent="0.2">
      <c r="B8" s="43" t="s">
        <v>55</v>
      </c>
      <c r="C8" s="82" t="s">
        <v>28</v>
      </c>
      <c r="D8" s="78" t="s">
        <v>56</v>
      </c>
      <c r="E8" s="78" t="s">
        <v>57</v>
      </c>
      <c r="F8" s="78" t="s">
        <v>58</v>
      </c>
      <c r="G8" s="79" t="s">
        <v>59</v>
      </c>
    </row>
    <row r="9" spans="2:7" ht="12.75" customHeight="1" x14ac:dyDescent="0.2">
      <c r="B9" s="52" t="s">
        <v>53</v>
      </c>
      <c r="C9" s="36">
        <v>4865</v>
      </c>
      <c r="D9" s="36">
        <v>420109527</v>
      </c>
      <c r="E9" s="36">
        <v>3100055391</v>
      </c>
      <c r="F9" s="36">
        <v>172491818</v>
      </c>
      <c r="G9" s="36">
        <v>3692656736</v>
      </c>
    </row>
    <row r="10" spans="2:7" ht="12.75" customHeight="1" x14ac:dyDescent="0.2">
      <c r="B10" s="52" t="s">
        <v>54</v>
      </c>
      <c r="C10" s="36">
        <v>1347</v>
      </c>
      <c r="D10" s="36">
        <v>367272975</v>
      </c>
      <c r="E10" s="36">
        <v>9983069</v>
      </c>
      <c r="F10" s="36">
        <v>598659959</v>
      </c>
      <c r="G10" s="36">
        <v>975916003</v>
      </c>
    </row>
    <row r="11" spans="2:7" ht="12.75" customHeight="1" x14ac:dyDescent="0.2">
      <c r="B11" s="52" t="s">
        <v>51</v>
      </c>
      <c r="C11" s="36">
        <v>5083</v>
      </c>
      <c r="D11" s="36">
        <v>15014721354</v>
      </c>
      <c r="E11" s="36">
        <v>41857637</v>
      </c>
      <c r="F11" s="36">
        <v>24181843</v>
      </c>
      <c r="G11" s="36">
        <v>15080760834</v>
      </c>
    </row>
    <row r="12" spans="2:7" x14ac:dyDescent="0.2">
      <c r="B12" s="4" t="s">
        <v>52</v>
      </c>
      <c r="C12" s="36">
        <v>191</v>
      </c>
      <c r="D12" s="36">
        <v>53967133</v>
      </c>
      <c r="E12" s="36">
        <v>103818996</v>
      </c>
      <c r="F12" s="36">
        <v>11293572</v>
      </c>
      <c r="G12" s="36">
        <v>169079701</v>
      </c>
    </row>
    <row r="13" spans="2:7" x14ac:dyDescent="0.2">
      <c r="B13" s="4" t="s">
        <v>24</v>
      </c>
      <c r="C13" s="36">
        <v>11486</v>
      </c>
      <c r="D13" s="36">
        <v>15856070989</v>
      </c>
      <c r="E13" s="36">
        <v>3255715093</v>
      </c>
      <c r="F13" s="36">
        <v>806627192</v>
      </c>
      <c r="G13" s="36">
        <v>19918413274</v>
      </c>
    </row>
    <row r="14" spans="2:7" x14ac:dyDescent="0.2">
      <c r="B14" s="44"/>
      <c r="C14" s="45"/>
      <c r="D14" s="45"/>
      <c r="E14" s="45"/>
      <c r="F14" s="45"/>
    </row>
    <row r="15" spans="2:7" ht="23.25" customHeight="1" x14ac:dyDescent="0.2">
      <c r="B15" s="95" t="s">
        <v>116</v>
      </c>
      <c r="C15" s="95"/>
      <c r="D15" s="95"/>
      <c r="E15" s="95"/>
      <c r="F15" s="95"/>
      <c r="G15" s="95"/>
    </row>
    <row r="16" spans="2:7" ht="23.25" customHeight="1" x14ac:dyDescent="0.2">
      <c r="B16" s="74"/>
      <c r="C16" s="74"/>
      <c r="D16" s="74"/>
      <c r="E16" s="74"/>
      <c r="F16" s="74"/>
      <c r="G16" s="74"/>
    </row>
    <row r="18" spans="2:7" x14ac:dyDescent="0.2">
      <c r="B18" s="3" t="s">
        <v>69</v>
      </c>
    </row>
    <row r="19" spans="2:7" x14ac:dyDescent="0.2">
      <c r="B19" s="6" t="s">
        <v>63</v>
      </c>
      <c r="C19" s="79" t="s">
        <v>64</v>
      </c>
      <c r="D19" s="79" t="s">
        <v>6</v>
      </c>
      <c r="E19" s="79" t="s">
        <v>5</v>
      </c>
    </row>
    <row r="20" spans="2:7" x14ac:dyDescent="0.2">
      <c r="B20" s="42" t="s">
        <v>65</v>
      </c>
      <c r="C20" s="36">
        <v>786251278</v>
      </c>
      <c r="D20" s="36">
        <v>2252625670</v>
      </c>
      <c r="E20" s="36">
        <v>61178443</v>
      </c>
    </row>
    <row r="21" spans="2:7" x14ac:dyDescent="0.2">
      <c r="B21" s="42" t="s">
        <v>66</v>
      </c>
      <c r="C21" s="36">
        <v>400887920</v>
      </c>
      <c r="D21" s="36">
        <v>16751634</v>
      </c>
      <c r="E21" s="36">
        <v>2469973</v>
      </c>
    </row>
    <row r="22" spans="2:7" x14ac:dyDescent="0.2">
      <c r="B22" s="42" t="s">
        <v>67</v>
      </c>
      <c r="C22" s="36">
        <v>151305275</v>
      </c>
      <c r="D22" s="36">
        <v>20719519</v>
      </c>
      <c r="E22" s="36">
        <v>467024</v>
      </c>
    </row>
    <row r="23" spans="2:7" x14ac:dyDescent="0.2">
      <c r="B23" s="42" t="s">
        <v>24</v>
      </c>
      <c r="C23" s="36">
        <v>1338444473</v>
      </c>
      <c r="D23" s="36">
        <v>2290096823</v>
      </c>
      <c r="E23" s="36">
        <v>64115440</v>
      </c>
    </row>
    <row r="26" spans="2:7" x14ac:dyDescent="0.2">
      <c r="B26" s="3" t="s">
        <v>110</v>
      </c>
    </row>
    <row r="27" spans="2:7" ht="43.5" customHeight="1" x14ac:dyDescent="0.2">
      <c r="B27" s="4" t="s">
        <v>47</v>
      </c>
      <c r="C27" s="82" t="s">
        <v>28</v>
      </c>
      <c r="D27" s="80" t="s">
        <v>48</v>
      </c>
      <c r="E27" s="80" t="s">
        <v>49</v>
      </c>
      <c r="F27" s="80" t="s">
        <v>21</v>
      </c>
      <c r="G27" s="80" t="s">
        <v>50</v>
      </c>
    </row>
    <row r="28" spans="2:7" x14ac:dyDescent="0.2">
      <c r="B28" s="7" t="s">
        <v>10</v>
      </c>
      <c r="C28" s="36">
        <v>2427</v>
      </c>
      <c r="D28" s="36">
        <v>2427</v>
      </c>
      <c r="E28" s="36">
        <v>129678.80754226267</v>
      </c>
      <c r="F28" s="36">
        <v>154545.88296488946</v>
      </c>
      <c r="G28" s="36">
        <v>129678.80754226267</v>
      </c>
    </row>
    <row r="29" spans="2:7" x14ac:dyDescent="0.2">
      <c r="B29" s="7" t="s">
        <v>11</v>
      </c>
      <c r="C29" s="36">
        <v>2235</v>
      </c>
      <c r="D29" s="36">
        <v>6302</v>
      </c>
      <c r="E29" s="36">
        <v>400061.36582964059</v>
      </c>
      <c r="F29" s="36">
        <v>467087.85475135403</v>
      </c>
      <c r="G29" s="36">
        <v>143937.04765279009</v>
      </c>
    </row>
    <row r="30" spans="2:7" x14ac:dyDescent="0.2">
      <c r="B30" s="7" t="s">
        <v>12</v>
      </c>
      <c r="C30" s="36">
        <v>518</v>
      </c>
      <c r="D30" s="36">
        <v>5618</v>
      </c>
      <c r="E30" s="36">
        <v>1466588.1392405063</v>
      </c>
      <c r="F30" s="36">
        <v>1674528.2050632911</v>
      </c>
      <c r="G30" s="36">
        <v>141604.08579809338</v>
      </c>
    </row>
    <row r="31" spans="2:7" x14ac:dyDescent="0.2">
      <c r="B31" s="7" t="s">
        <v>13</v>
      </c>
      <c r="C31" s="36">
        <v>38</v>
      </c>
      <c r="D31" s="36">
        <v>11264</v>
      </c>
      <c r="E31" s="36">
        <v>50648953.230769232</v>
      </c>
      <c r="F31" s="36">
        <v>62367829.269230768</v>
      </c>
      <c r="G31" s="36">
        <v>140003.48543482882</v>
      </c>
    </row>
    <row r="32" spans="2:7" x14ac:dyDescent="0.2">
      <c r="B32" s="35"/>
      <c r="C32" s="9"/>
      <c r="D32" s="10"/>
      <c r="E32" s="11"/>
      <c r="F32" s="11"/>
      <c r="G32" s="11"/>
    </row>
    <row r="33" spans="2:7" ht="57.75" customHeight="1" x14ac:dyDescent="0.2">
      <c r="B33" s="96" t="s">
        <v>115</v>
      </c>
      <c r="C33" s="96"/>
      <c r="D33" s="96"/>
      <c r="E33" s="96"/>
      <c r="F33" s="96"/>
      <c r="G33" s="96"/>
    </row>
    <row r="34" spans="2:7" ht="12" customHeight="1" x14ac:dyDescent="0.2">
      <c r="B34" s="89"/>
      <c r="C34" s="89"/>
      <c r="D34" s="89"/>
      <c r="E34" s="89"/>
      <c r="F34" s="89"/>
      <c r="G34" s="89"/>
    </row>
    <row r="35" spans="2:7" ht="10.5" customHeight="1" x14ac:dyDescent="0.2">
      <c r="B35" s="97"/>
      <c r="C35" s="97"/>
      <c r="D35" s="97"/>
      <c r="E35" s="97"/>
      <c r="F35" s="97"/>
      <c r="G35" s="97"/>
    </row>
    <row r="36" spans="2:7" ht="12.75" customHeight="1" x14ac:dyDescent="0.2">
      <c r="B36" s="3" t="s">
        <v>70</v>
      </c>
      <c r="C36" s="49"/>
      <c r="D36" s="49"/>
      <c r="E36" s="49"/>
      <c r="F36" s="49"/>
      <c r="G36" s="49"/>
    </row>
    <row r="37" spans="2:7" ht="12.75" customHeight="1" x14ac:dyDescent="0.2">
      <c r="B37" s="38" t="s">
        <v>63</v>
      </c>
      <c r="C37" s="79" t="s">
        <v>64</v>
      </c>
      <c r="D37" s="79" t="s">
        <v>6</v>
      </c>
      <c r="E37" s="79" t="s">
        <v>5</v>
      </c>
      <c r="F37" s="49"/>
      <c r="G37" s="49"/>
    </row>
    <row r="38" spans="2:7" ht="12.75" customHeight="1" x14ac:dyDescent="0.2">
      <c r="B38" s="38" t="s">
        <v>67</v>
      </c>
      <c r="C38" s="46">
        <v>462553642</v>
      </c>
      <c r="D38" s="46">
        <v>132214349</v>
      </c>
      <c r="E38" s="46">
        <v>3891968</v>
      </c>
      <c r="F38" s="49"/>
      <c r="G38" s="49"/>
    </row>
    <row r="39" spans="2:7" ht="12.75" customHeight="1" x14ac:dyDescent="0.2">
      <c r="B39" s="39" t="s">
        <v>66</v>
      </c>
      <c r="C39" s="46">
        <v>358414338</v>
      </c>
      <c r="D39" s="46">
        <v>5129486</v>
      </c>
      <c r="E39" s="46">
        <v>3729151</v>
      </c>
      <c r="F39" s="49"/>
      <c r="G39" s="49"/>
    </row>
    <row r="40" spans="2:7" ht="12.75" customHeight="1" x14ac:dyDescent="0.2">
      <c r="B40" s="39" t="s">
        <v>65</v>
      </c>
      <c r="C40" s="46">
        <v>2977057</v>
      </c>
      <c r="D40" s="46">
        <v>7006012</v>
      </c>
      <c r="E40" s="46">
        <v>0</v>
      </c>
      <c r="F40" s="49"/>
      <c r="G40" s="49"/>
    </row>
    <row r="41" spans="2:7" ht="13.5" customHeight="1" x14ac:dyDescent="0.2">
      <c r="B41" s="48" t="s">
        <v>24</v>
      </c>
      <c r="C41" s="40">
        <v>823945037</v>
      </c>
      <c r="D41" s="40">
        <v>144349847</v>
      </c>
      <c r="E41" s="40">
        <v>7621119</v>
      </c>
      <c r="F41" s="49"/>
      <c r="G41" s="49"/>
    </row>
    <row r="42" spans="2:7" ht="12.75" customHeight="1" x14ac:dyDescent="0.2">
      <c r="B42" s="49"/>
      <c r="C42" s="49"/>
      <c r="D42" s="49"/>
      <c r="E42" s="49"/>
      <c r="F42" s="49"/>
      <c r="G42" s="49"/>
    </row>
    <row r="43" spans="2:7" ht="13.5" customHeight="1" x14ac:dyDescent="0.2">
      <c r="B43" s="49"/>
      <c r="C43" s="49"/>
      <c r="D43" s="49"/>
      <c r="E43" s="49"/>
      <c r="F43" s="49"/>
      <c r="G43" s="49"/>
    </row>
    <row r="44" spans="2:7" ht="12.75" customHeight="1" x14ac:dyDescent="0.2">
      <c r="B44" s="13"/>
      <c r="C44" s="13"/>
      <c r="D44" s="13"/>
      <c r="E44" s="13"/>
      <c r="F44" s="13"/>
      <c r="G44" s="13"/>
    </row>
    <row r="45" spans="2:7" x14ac:dyDescent="0.2">
      <c r="B45" s="3" t="s">
        <v>111</v>
      </c>
    </row>
    <row r="46" spans="2:7" ht="45" customHeight="1" x14ac:dyDescent="0.2">
      <c r="B46" s="4" t="s">
        <v>9</v>
      </c>
      <c r="C46" s="81" t="s">
        <v>28</v>
      </c>
      <c r="D46" s="81" t="s">
        <v>60</v>
      </c>
      <c r="E46" s="81" t="s">
        <v>22</v>
      </c>
      <c r="F46" s="81" t="s">
        <v>21</v>
      </c>
      <c r="G46" s="81" t="s">
        <v>23</v>
      </c>
    </row>
    <row r="47" spans="2:7" x14ac:dyDescent="0.2">
      <c r="B47" s="6" t="s">
        <v>10</v>
      </c>
      <c r="C47" s="36">
        <v>730</v>
      </c>
      <c r="D47" s="36">
        <v>730</v>
      </c>
      <c r="E47" s="36">
        <v>37888.537376586741</v>
      </c>
      <c r="F47" s="36">
        <v>57216.987306064882</v>
      </c>
      <c r="G47" s="36">
        <v>37888.537376586741</v>
      </c>
    </row>
    <row r="48" spans="2:7" x14ac:dyDescent="0.2">
      <c r="B48" s="6" t="s">
        <v>11</v>
      </c>
      <c r="C48" s="36">
        <v>444</v>
      </c>
      <c r="D48" s="36">
        <v>1218</v>
      </c>
      <c r="E48" s="36">
        <v>108864.22325581395</v>
      </c>
      <c r="F48" s="36">
        <v>151482.88604651162</v>
      </c>
      <c r="G48" s="36">
        <v>39805.795918367345</v>
      </c>
    </row>
    <row r="49" spans="2:7" x14ac:dyDescent="0.2">
      <c r="B49" s="6" t="s">
        <v>12</v>
      </c>
      <c r="C49" s="36">
        <v>129</v>
      </c>
      <c r="D49" s="36">
        <v>1731</v>
      </c>
      <c r="E49" s="36">
        <v>870503.45161290327</v>
      </c>
      <c r="F49" s="36">
        <v>1112793.6048387096</v>
      </c>
      <c r="G49" s="36">
        <v>66344.454824830973</v>
      </c>
    </row>
    <row r="50" spans="2:7" x14ac:dyDescent="0.2">
      <c r="B50" s="6" t="s">
        <v>13</v>
      </c>
      <c r="C50" s="36">
        <v>26</v>
      </c>
      <c r="D50" s="36">
        <v>8521</v>
      </c>
      <c r="E50" s="36">
        <v>15646486.538461538</v>
      </c>
      <c r="F50" s="36">
        <v>27752659</v>
      </c>
      <c r="G50" s="36">
        <v>47741.890623166299</v>
      </c>
    </row>
    <row r="51" spans="2:7" x14ac:dyDescent="0.2">
      <c r="C51" s="41"/>
      <c r="D51" s="41"/>
      <c r="E51" s="41"/>
      <c r="F51" s="41"/>
      <c r="G51" s="41"/>
    </row>
    <row r="52" spans="2:7" ht="55.5" customHeight="1" x14ac:dyDescent="0.2">
      <c r="B52" s="96" t="s">
        <v>114</v>
      </c>
      <c r="C52" s="96"/>
      <c r="D52" s="96"/>
      <c r="E52" s="96"/>
      <c r="F52" s="96"/>
      <c r="G52" s="96"/>
    </row>
    <row r="53" spans="2:7" x14ac:dyDescent="0.2">
      <c r="C53" s="12"/>
      <c r="D53" s="12"/>
      <c r="E53" s="12"/>
      <c r="F53" s="12"/>
      <c r="G53" s="12"/>
    </row>
    <row r="54" spans="2:7" ht="15" customHeight="1" x14ac:dyDescent="0.2">
      <c r="B54" s="3" t="s">
        <v>72</v>
      </c>
      <c r="C54" s="12"/>
      <c r="D54" s="12"/>
      <c r="E54" s="12"/>
      <c r="F54" s="12"/>
      <c r="G54" s="12"/>
    </row>
    <row r="55" spans="2:7" x14ac:dyDescent="0.2">
      <c r="B55" s="6" t="s">
        <v>63</v>
      </c>
      <c r="C55" s="79" t="s">
        <v>64</v>
      </c>
      <c r="D55" s="79" t="s">
        <v>6</v>
      </c>
      <c r="E55" s="79" t="s">
        <v>5</v>
      </c>
    </row>
    <row r="56" spans="2:7" x14ac:dyDescent="0.2">
      <c r="B56" s="38" t="s">
        <v>66</v>
      </c>
      <c r="C56" s="36">
        <v>12367748631</v>
      </c>
      <c r="D56" s="36">
        <v>1832922470</v>
      </c>
      <c r="E56" s="36">
        <v>814050253</v>
      </c>
    </row>
    <row r="57" spans="2:7" ht="11.25" customHeight="1" x14ac:dyDescent="0.2">
      <c r="B57" s="39" t="s">
        <v>65</v>
      </c>
      <c r="C57" s="36">
        <v>13756528</v>
      </c>
      <c r="D57" s="36">
        <v>28010923</v>
      </c>
      <c r="E57" s="36">
        <v>90186</v>
      </c>
    </row>
    <row r="58" spans="2:7" x14ac:dyDescent="0.2">
      <c r="B58" s="39" t="s">
        <v>67</v>
      </c>
      <c r="C58" s="36">
        <v>21500511</v>
      </c>
      <c r="D58" s="36">
        <v>2650028</v>
      </c>
      <c r="E58" s="36">
        <v>31304</v>
      </c>
    </row>
    <row r="59" spans="2:7" x14ac:dyDescent="0.2">
      <c r="B59" s="6" t="s">
        <v>24</v>
      </c>
      <c r="C59" s="36">
        <v>12403005670</v>
      </c>
      <c r="D59" s="36">
        <v>1863583421</v>
      </c>
      <c r="E59" s="36">
        <v>814171743</v>
      </c>
    </row>
    <row r="62" spans="2:7" x14ac:dyDescent="0.2">
      <c r="B62" s="3" t="s">
        <v>71</v>
      </c>
    </row>
    <row r="63" spans="2:7" ht="33" customHeight="1" x14ac:dyDescent="0.2">
      <c r="B63" s="14" t="s">
        <v>16</v>
      </c>
      <c r="C63" s="80" t="s">
        <v>28</v>
      </c>
      <c r="D63" s="80" t="s">
        <v>62</v>
      </c>
      <c r="E63" s="80" t="s">
        <v>61</v>
      </c>
    </row>
    <row r="64" spans="2:7" x14ac:dyDescent="0.2">
      <c r="B64" s="7" t="s">
        <v>17</v>
      </c>
      <c r="C64" s="47">
        <v>1524</v>
      </c>
      <c r="D64" s="36">
        <v>56878779</v>
      </c>
      <c r="E64" s="36">
        <v>37322.033464566928</v>
      </c>
    </row>
    <row r="65" spans="2:7" x14ac:dyDescent="0.2">
      <c r="B65" s="7" t="s">
        <v>18</v>
      </c>
      <c r="C65" s="36">
        <v>1548</v>
      </c>
      <c r="D65" s="36">
        <v>390853197</v>
      </c>
      <c r="E65" s="36">
        <v>252489.14534883722</v>
      </c>
    </row>
    <row r="66" spans="2:7" x14ac:dyDescent="0.2">
      <c r="B66" s="7" t="s">
        <v>19</v>
      </c>
      <c r="C66" s="47">
        <v>1486</v>
      </c>
      <c r="D66" s="36">
        <v>3203393903</v>
      </c>
      <c r="E66" s="36">
        <v>2155715.950874832</v>
      </c>
    </row>
    <row r="67" spans="2:7" x14ac:dyDescent="0.2">
      <c r="B67" s="7" t="s">
        <v>20</v>
      </c>
      <c r="C67" s="36">
        <v>192</v>
      </c>
      <c r="D67" s="36">
        <v>11363595501</v>
      </c>
      <c r="E67" s="36">
        <v>59185393.234375</v>
      </c>
    </row>
    <row r="70" spans="2:7" ht="28.5" customHeight="1" x14ac:dyDescent="0.2">
      <c r="B70" s="95" t="s">
        <v>113</v>
      </c>
      <c r="C70" s="95"/>
      <c r="D70" s="95"/>
      <c r="E70" s="95"/>
      <c r="F70" s="95"/>
      <c r="G70" s="95"/>
    </row>
    <row r="73" spans="2:7" x14ac:dyDescent="0.2">
      <c r="C73" s="18"/>
      <c r="D73" s="18"/>
    </row>
  </sheetData>
  <mergeCells count="6">
    <mergeCell ref="B52:G52"/>
    <mergeCell ref="B70:G70"/>
    <mergeCell ref="B2:E2"/>
    <mergeCell ref="B35:G35"/>
    <mergeCell ref="B15:G15"/>
    <mergeCell ref="B33:G33"/>
  </mergeCells>
  <pageMargins left="0.7" right="0.7" top="0.75" bottom="0.75" header="0.3" footer="0.3"/>
  <pageSetup paperSize="9" scale="79" fitToHeight="0" orientation="landscape" r:id="rId1"/>
  <rowBreaks count="2" manualBreakCount="2">
    <brk id="33" max="7" man="1"/>
    <brk id="53"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1"/>
  <sheetViews>
    <sheetView showGridLines="0" zoomScaleNormal="100" workbookViewId="0"/>
  </sheetViews>
  <sheetFormatPr defaultRowHeight="12.75" x14ac:dyDescent="0.2"/>
  <cols>
    <col min="1" max="1" width="1.875" customWidth="1"/>
    <col min="2" max="2" width="28.375" customWidth="1"/>
    <col min="3" max="3" width="16" customWidth="1"/>
    <col min="4" max="4" width="18.75" customWidth="1"/>
    <col min="5" max="5" width="17.875" customWidth="1"/>
    <col min="6" max="6" width="18.875" customWidth="1"/>
    <col min="7" max="7" width="11.625" customWidth="1"/>
    <col min="8" max="8" width="28.25" customWidth="1"/>
    <col min="9" max="9" width="14.625" bestFit="1" customWidth="1"/>
    <col min="10" max="10" width="17.5" customWidth="1"/>
    <col min="11" max="11" width="15.625" customWidth="1"/>
    <col min="12" max="12" width="15.25" customWidth="1"/>
  </cols>
  <sheetData>
    <row r="2" spans="2:12" ht="14.25" x14ac:dyDescent="0.2">
      <c r="B2" s="94" t="s">
        <v>40</v>
      </c>
      <c r="C2" s="94"/>
      <c r="D2" s="94"/>
      <c r="E2" s="94"/>
    </row>
    <row r="3" spans="2:12" ht="14.25" x14ac:dyDescent="0.2">
      <c r="B3" s="75" t="s">
        <v>109</v>
      </c>
      <c r="C3" s="73"/>
      <c r="D3" s="73"/>
      <c r="E3" s="73"/>
    </row>
    <row r="5" spans="2:12" ht="14.25" x14ac:dyDescent="0.2">
      <c r="B5" s="51" t="s">
        <v>73</v>
      </c>
      <c r="C5" s="1"/>
      <c r="D5" s="1"/>
      <c r="E5" s="1"/>
      <c r="F5" s="1"/>
    </row>
    <row r="6" spans="2:12" x14ac:dyDescent="0.2">
      <c r="B6" s="3"/>
      <c r="C6" s="1"/>
      <c r="D6" s="1"/>
      <c r="E6" s="1"/>
      <c r="F6" s="1"/>
    </row>
    <row r="7" spans="2:12" ht="14.25" x14ac:dyDescent="0.2">
      <c r="B7" s="51" t="s">
        <v>97</v>
      </c>
      <c r="C7" s="1"/>
      <c r="D7" s="1"/>
      <c r="E7" s="1"/>
      <c r="F7" s="1"/>
      <c r="H7" s="51" t="s">
        <v>101</v>
      </c>
    </row>
    <row r="8" spans="2:12" x14ac:dyDescent="0.2">
      <c r="B8" s="22" t="s">
        <v>98</v>
      </c>
      <c r="C8" s="1"/>
      <c r="D8" s="1"/>
      <c r="E8" s="1"/>
      <c r="F8" s="1"/>
      <c r="H8" s="22" t="s">
        <v>99</v>
      </c>
    </row>
    <row r="9" spans="2:12" x14ac:dyDescent="0.2">
      <c r="B9" s="1"/>
      <c r="C9" s="1"/>
      <c r="D9" s="1"/>
      <c r="E9" s="1"/>
      <c r="F9" s="1"/>
    </row>
    <row r="10" spans="2:12" x14ac:dyDescent="0.2">
      <c r="B10" s="3" t="s">
        <v>78</v>
      </c>
      <c r="C10" s="1"/>
      <c r="D10" s="1"/>
      <c r="E10" s="1"/>
      <c r="F10" s="1"/>
    </row>
    <row r="11" spans="2:12" x14ac:dyDescent="0.2">
      <c r="B11" s="3"/>
      <c r="C11" s="102">
        <v>2015</v>
      </c>
      <c r="D11" s="103"/>
      <c r="E11" s="102">
        <v>2016</v>
      </c>
      <c r="F11" s="103"/>
    </row>
    <row r="12" spans="2:12" ht="25.5" x14ac:dyDescent="0.2">
      <c r="B12" s="15" t="s">
        <v>25</v>
      </c>
      <c r="C12" s="83" t="s">
        <v>28</v>
      </c>
      <c r="D12" s="82" t="s">
        <v>29</v>
      </c>
      <c r="E12" s="83" t="s">
        <v>28</v>
      </c>
      <c r="F12" s="82" t="s">
        <v>29</v>
      </c>
      <c r="H12" s="37" t="s">
        <v>25</v>
      </c>
      <c r="I12" s="80" t="s">
        <v>28</v>
      </c>
      <c r="J12" s="80" t="s">
        <v>29</v>
      </c>
    </row>
    <row r="13" spans="2:12" x14ac:dyDescent="0.2">
      <c r="B13" s="6" t="s">
        <v>26</v>
      </c>
      <c r="C13" s="6">
        <v>4732</v>
      </c>
      <c r="D13" s="7">
        <v>1985846028</v>
      </c>
      <c r="E13" s="6">
        <v>4758</v>
      </c>
      <c r="F13" s="7">
        <v>2259866543</v>
      </c>
      <c r="H13" s="38" t="s">
        <v>26</v>
      </c>
      <c r="I13" s="38">
        <v>4471</v>
      </c>
      <c r="J13" s="40">
        <v>1967758352</v>
      </c>
    </row>
    <row r="14" spans="2:12" x14ac:dyDescent="0.2">
      <c r="B14" s="6" t="s">
        <v>27</v>
      </c>
      <c r="C14" s="6">
        <v>832</v>
      </c>
      <c r="D14" s="7">
        <v>1226868059</v>
      </c>
      <c r="E14" s="6">
        <v>848</v>
      </c>
      <c r="F14" s="7">
        <v>1416255967</v>
      </c>
      <c r="H14" s="38" t="s">
        <v>27</v>
      </c>
      <c r="I14" s="38">
        <v>545</v>
      </c>
      <c r="J14" s="40">
        <v>973735360</v>
      </c>
    </row>
    <row r="15" spans="2:12" x14ac:dyDescent="0.2">
      <c r="B15" s="6" t="s">
        <v>31</v>
      </c>
      <c r="C15" s="16">
        <v>154</v>
      </c>
      <c r="D15" s="17" t="s">
        <v>30</v>
      </c>
      <c r="E15" s="6">
        <v>140</v>
      </c>
      <c r="F15" s="17" t="s">
        <v>30</v>
      </c>
      <c r="H15" s="38" t="s">
        <v>31</v>
      </c>
      <c r="I15" s="38">
        <v>101</v>
      </c>
      <c r="J15" s="38" t="s">
        <v>91</v>
      </c>
      <c r="L15" s="54"/>
    </row>
    <row r="16" spans="2:12" x14ac:dyDescent="0.2">
      <c r="B16" s="1"/>
      <c r="C16" s="1"/>
      <c r="E16" s="1"/>
      <c r="F16" s="1"/>
    </row>
    <row r="17" spans="2:12" x14ac:dyDescent="0.2">
      <c r="B17" s="1"/>
      <c r="C17" s="1"/>
      <c r="D17" s="1"/>
      <c r="E17" s="1"/>
      <c r="F17" s="41"/>
      <c r="L17" s="54"/>
    </row>
    <row r="18" spans="2:12" x14ac:dyDescent="0.2">
      <c r="B18" s="1"/>
      <c r="C18" s="1"/>
      <c r="D18" s="1"/>
      <c r="E18" s="1"/>
      <c r="F18" s="41"/>
    </row>
    <row r="19" spans="2:12" x14ac:dyDescent="0.2">
      <c r="B19" s="3" t="s">
        <v>79</v>
      </c>
      <c r="C19" s="1"/>
      <c r="D19" s="1"/>
      <c r="E19" s="1"/>
      <c r="F19" s="41"/>
    </row>
    <row r="20" spans="2:12" x14ac:dyDescent="0.2">
      <c r="B20" s="6" t="s">
        <v>96</v>
      </c>
      <c r="C20" s="84" t="s">
        <v>25</v>
      </c>
      <c r="D20" s="85" t="s">
        <v>76</v>
      </c>
      <c r="E20" s="85" t="s">
        <v>77</v>
      </c>
      <c r="F20" s="84" t="s">
        <v>59</v>
      </c>
      <c r="H20" s="6" t="s">
        <v>96</v>
      </c>
      <c r="I20" s="84" t="s">
        <v>25</v>
      </c>
      <c r="J20" s="85" t="s">
        <v>76</v>
      </c>
      <c r="K20" s="85" t="s">
        <v>77</v>
      </c>
      <c r="L20" s="84" t="s">
        <v>59</v>
      </c>
    </row>
    <row r="21" spans="2:12" x14ac:dyDescent="0.2">
      <c r="B21" s="104" t="s">
        <v>32</v>
      </c>
      <c r="C21" s="38" t="s">
        <v>26</v>
      </c>
      <c r="D21" s="7">
        <v>147150170</v>
      </c>
      <c r="E21" s="7">
        <v>567878792</v>
      </c>
      <c r="F21" s="7">
        <f>SUM(D21:E21)</f>
        <v>715028962</v>
      </c>
      <c r="H21" s="101" t="s">
        <v>32</v>
      </c>
      <c r="I21" s="61" t="s">
        <v>26</v>
      </c>
      <c r="J21" s="61">
        <v>139847383</v>
      </c>
      <c r="K21" s="61">
        <v>545892911</v>
      </c>
      <c r="L21" s="61">
        <v>685740294</v>
      </c>
    </row>
    <row r="22" spans="2:12" x14ac:dyDescent="0.2">
      <c r="B22" s="105"/>
      <c r="C22" s="38" t="s">
        <v>27</v>
      </c>
      <c r="D22" s="7">
        <v>131429446</v>
      </c>
      <c r="E22" s="7">
        <v>634343130</v>
      </c>
      <c r="F22" s="7">
        <f>SUM(D22:E22)</f>
        <v>765772576</v>
      </c>
      <c r="H22" s="101"/>
      <c r="I22" s="61" t="s">
        <v>27</v>
      </c>
      <c r="J22" s="61">
        <v>51434704</v>
      </c>
      <c r="K22" s="61">
        <v>589390639</v>
      </c>
      <c r="L22" s="61">
        <v>640825343</v>
      </c>
    </row>
    <row r="23" spans="2:12" x14ac:dyDescent="0.2">
      <c r="B23" s="104" t="s">
        <v>33</v>
      </c>
      <c r="C23" s="38" t="s">
        <v>26</v>
      </c>
      <c r="D23" s="7">
        <v>268895604</v>
      </c>
      <c r="E23" s="7">
        <v>1275941977</v>
      </c>
      <c r="F23" s="7">
        <f>SUM(D23:E23)</f>
        <v>1544837581</v>
      </c>
      <c r="H23" s="101" t="s">
        <v>33</v>
      </c>
      <c r="I23" s="61" t="s">
        <v>26</v>
      </c>
      <c r="J23" s="61">
        <v>58685285</v>
      </c>
      <c r="K23" s="61">
        <v>1223332773</v>
      </c>
      <c r="L23" s="61">
        <v>1282018058</v>
      </c>
    </row>
    <row r="24" spans="2:12" x14ac:dyDescent="0.2">
      <c r="B24" s="105"/>
      <c r="C24" s="38" t="s">
        <v>27</v>
      </c>
      <c r="D24" s="7">
        <v>223490193</v>
      </c>
      <c r="E24" s="7">
        <v>426993198</v>
      </c>
      <c r="F24" s="7">
        <f>SUM(D24:E24)</f>
        <v>650483391</v>
      </c>
      <c r="H24" s="101"/>
      <c r="I24" s="61" t="s">
        <v>27</v>
      </c>
      <c r="J24" s="61">
        <v>18470443</v>
      </c>
      <c r="K24" s="61">
        <v>314439574</v>
      </c>
      <c r="L24" s="61">
        <v>332910017</v>
      </c>
    </row>
    <row r="25" spans="2:12" x14ac:dyDescent="0.2">
      <c r="B25" s="1"/>
      <c r="C25" s="1"/>
      <c r="D25" s="1"/>
      <c r="E25" s="1"/>
      <c r="F25" s="1"/>
    </row>
    <row r="26" spans="2:12" x14ac:dyDescent="0.2">
      <c r="B26" s="1"/>
      <c r="C26" s="1"/>
      <c r="D26" s="1"/>
      <c r="E26" s="1"/>
      <c r="F26" s="1"/>
    </row>
    <row r="27" spans="2:12" x14ac:dyDescent="0.2">
      <c r="B27" s="3" t="s">
        <v>82</v>
      </c>
      <c r="C27" s="1"/>
      <c r="D27" s="1"/>
      <c r="E27" s="1"/>
      <c r="F27" s="1"/>
    </row>
    <row r="28" spans="2:12" x14ac:dyDescent="0.2">
      <c r="C28" s="106" t="s">
        <v>28</v>
      </c>
      <c r="D28" s="106"/>
      <c r="E28" s="1"/>
      <c r="F28" s="1"/>
      <c r="I28" s="98" t="s">
        <v>28</v>
      </c>
      <c r="J28" s="98"/>
    </row>
    <row r="29" spans="2:12" x14ac:dyDescent="0.2">
      <c r="B29" s="67" t="s">
        <v>34</v>
      </c>
      <c r="C29" s="65" t="s">
        <v>80</v>
      </c>
      <c r="D29" s="65" t="s">
        <v>81</v>
      </c>
      <c r="H29" s="38" t="s">
        <v>34</v>
      </c>
      <c r="I29" s="66" t="s">
        <v>80</v>
      </c>
      <c r="J29" s="66" t="s">
        <v>81</v>
      </c>
    </row>
    <row r="30" spans="2:12" x14ac:dyDescent="0.2">
      <c r="B30" s="38" t="s">
        <v>102</v>
      </c>
      <c r="C30" s="55">
        <v>1663</v>
      </c>
      <c r="D30" s="55">
        <v>1259</v>
      </c>
      <c r="H30" s="38" t="s">
        <v>102</v>
      </c>
      <c r="I30" s="38">
        <v>1528</v>
      </c>
      <c r="J30" s="38">
        <v>1147</v>
      </c>
    </row>
    <row r="31" spans="2:12" x14ac:dyDescent="0.2">
      <c r="B31" s="38" t="s">
        <v>35</v>
      </c>
      <c r="C31" s="55">
        <v>4130</v>
      </c>
      <c r="D31" s="55">
        <v>4362</v>
      </c>
      <c r="E31" s="1"/>
      <c r="F31" s="1"/>
      <c r="H31" s="38" t="s">
        <v>35</v>
      </c>
      <c r="I31" s="38">
        <v>3863</v>
      </c>
      <c r="J31" s="38">
        <v>4053</v>
      </c>
    </row>
    <row r="32" spans="2:12" x14ac:dyDescent="0.2">
      <c r="B32" s="38" t="s">
        <v>103</v>
      </c>
      <c r="C32" s="55">
        <v>1971</v>
      </c>
      <c r="D32" s="55">
        <v>1215</v>
      </c>
      <c r="E32" s="1"/>
      <c r="F32" s="1"/>
      <c r="H32" s="38" t="s">
        <v>103</v>
      </c>
      <c r="I32" s="38">
        <v>1830</v>
      </c>
      <c r="J32" s="38">
        <v>1096</v>
      </c>
    </row>
    <row r="33" spans="2:12" x14ac:dyDescent="0.2">
      <c r="B33" s="38" t="s">
        <v>104</v>
      </c>
      <c r="C33" s="55">
        <v>905</v>
      </c>
      <c r="D33" s="55">
        <v>799</v>
      </c>
      <c r="H33" s="38" t="s">
        <v>104</v>
      </c>
      <c r="I33" s="38">
        <v>826</v>
      </c>
      <c r="J33" s="38">
        <v>719</v>
      </c>
    </row>
    <row r="34" spans="2:12" x14ac:dyDescent="0.2">
      <c r="B34" s="90" t="s">
        <v>100</v>
      </c>
    </row>
    <row r="37" spans="2:12" x14ac:dyDescent="0.2">
      <c r="B37" s="59" t="s">
        <v>89</v>
      </c>
    </row>
    <row r="38" spans="2:12" x14ac:dyDescent="0.2">
      <c r="C38" s="99" t="s">
        <v>87</v>
      </c>
      <c r="D38" s="100"/>
      <c r="E38" s="99" t="s">
        <v>88</v>
      </c>
      <c r="F38" s="100"/>
      <c r="I38" s="99" t="s">
        <v>87</v>
      </c>
      <c r="J38" s="100"/>
      <c r="K38" s="99" t="s">
        <v>88</v>
      </c>
      <c r="L38" s="100"/>
    </row>
    <row r="39" spans="2:12" x14ac:dyDescent="0.2">
      <c r="B39" s="38" t="s">
        <v>94</v>
      </c>
      <c r="C39" s="55" t="s">
        <v>37</v>
      </c>
      <c r="D39" s="55" t="s">
        <v>38</v>
      </c>
      <c r="E39" s="55" t="s">
        <v>37</v>
      </c>
      <c r="F39" s="55" t="s">
        <v>38</v>
      </c>
      <c r="H39" s="38" t="s">
        <v>94</v>
      </c>
      <c r="I39" s="55" t="s">
        <v>37</v>
      </c>
      <c r="J39" s="55" t="s">
        <v>38</v>
      </c>
      <c r="K39" s="55" t="s">
        <v>37</v>
      </c>
      <c r="L39" s="55" t="s">
        <v>38</v>
      </c>
    </row>
    <row r="40" spans="2:12" x14ac:dyDescent="0.2">
      <c r="B40" s="38" t="s">
        <v>36</v>
      </c>
      <c r="C40" s="60">
        <v>0.01</v>
      </c>
      <c r="D40" s="60">
        <v>0.03</v>
      </c>
      <c r="E40" s="60">
        <v>1.2E-2</v>
      </c>
      <c r="F40" s="60">
        <v>3.2000000000000001E-2</v>
      </c>
      <c r="H40" s="38" t="s">
        <v>36</v>
      </c>
      <c r="I40" s="60">
        <v>0.01</v>
      </c>
      <c r="J40" s="60">
        <v>0.03</v>
      </c>
      <c r="K40" s="60">
        <v>1.1918301252673387E-2</v>
      </c>
      <c r="L40" s="60">
        <v>3.2456093678944968E-2</v>
      </c>
    </row>
    <row r="41" spans="2:12" x14ac:dyDescent="0.2">
      <c r="B41" s="38" t="s">
        <v>33</v>
      </c>
      <c r="C41" s="60">
        <v>5.0000000000000001E-3</v>
      </c>
      <c r="D41" s="60">
        <v>0.01</v>
      </c>
      <c r="E41" s="60">
        <v>5.0000000000000001E-3</v>
      </c>
      <c r="F41" s="60">
        <v>0.01</v>
      </c>
      <c r="H41" s="38" t="s">
        <v>33</v>
      </c>
      <c r="I41" s="60">
        <v>5.0000000000000001E-3</v>
      </c>
      <c r="J41" s="60">
        <v>0.01</v>
      </c>
      <c r="K41" s="60">
        <v>4.7826326326326244E-3</v>
      </c>
      <c r="L41" s="60">
        <v>9.616927763272394E-3</v>
      </c>
    </row>
    <row r="42" spans="2:12" x14ac:dyDescent="0.2">
      <c r="C42" s="56"/>
      <c r="D42" s="57"/>
      <c r="E42" s="56"/>
      <c r="F42" s="56"/>
    </row>
    <row r="43" spans="2:12" x14ac:dyDescent="0.2">
      <c r="B43" s="59"/>
    </row>
    <row r="44" spans="2:12" x14ac:dyDescent="0.2">
      <c r="B44" s="59" t="s">
        <v>95</v>
      </c>
      <c r="C44" s="56"/>
      <c r="D44" s="56"/>
      <c r="E44" s="56"/>
      <c r="F44" s="56"/>
    </row>
    <row r="45" spans="2:12" x14ac:dyDescent="0.2">
      <c r="C45" s="61" t="s">
        <v>26</v>
      </c>
      <c r="D45" s="61" t="s">
        <v>27</v>
      </c>
      <c r="E45" s="61" t="s">
        <v>24</v>
      </c>
      <c r="I45" s="86" t="s">
        <v>26</v>
      </c>
      <c r="J45" s="86" t="s">
        <v>27</v>
      </c>
      <c r="K45" s="86" t="s">
        <v>24</v>
      </c>
    </row>
    <row r="46" spans="2:12" x14ac:dyDescent="0.2">
      <c r="B46" s="38" t="s">
        <v>93</v>
      </c>
      <c r="C46" s="62">
        <v>528874</v>
      </c>
      <c r="D46" s="62">
        <v>673565</v>
      </c>
      <c r="E46" s="62">
        <v>1202439</v>
      </c>
      <c r="H46" s="38" t="s">
        <v>93</v>
      </c>
      <c r="I46" s="62">
        <v>483063</v>
      </c>
      <c r="J46" s="62">
        <v>487676</v>
      </c>
      <c r="K46" s="62">
        <v>970739</v>
      </c>
    </row>
    <row r="47" spans="2:12" x14ac:dyDescent="0.2">
      <c r="B47" s="63"/>
      <c r="C47" s="64"/>
      <c r="D47" s="64"/>
      <c r="E47" s="64"/>
    </row>
    <row r="48" spans="2:12" x14ac:dyDescent="0.2">
      <c r="C48" s="58"/>
      <c r="D48" s="58"/>
      <c r="E48" s="53"/>
    </row>
    <row r="49" spans="2:11" x14ac:dyDescent="0.2">
      <c r="B49" s="59" t="s">
        <v>90</v>
      </c>
    </row>
    <row r="50" spans="2:11" x14ac:dyDescent="0.2">
      <c r="C50" s="86" t="s">
        <v>83</v>
      </c>
      <c r="D50" s="87" t="s">
        <v>84</v>
      </c>
      <c r="E50" s="86" t="s">
        <v>85</v>
      </c>
      <c r="I50" s="86" t="s">
        <v>83</v>
      </c>
      <c r="J50" s="87" t="s">
        <v>84</v>
      </c>
      <c r="K50" s="86" t="s">
        <v>85</v>
      </c>
    </row>
    <row r="51" spans="2:11" x14ac:dyDescent="0.2">
      <c r="B51" s="38" t="s">
        <v>86</v>
      </c>
      <c r="C51" s="62">
        <v>562567</v>
      </c>
      <c r="D51" s="62">
        <v>123169</v>
      </c>
      <c r="E51" s="62">
        <v>2611670</v>
      </c>
      <c r="H51" s="38" t="s">
        <v>86</v>
      </c>
      <c r="I51" s="62">
        <v>499539</v>
      </c>
      <c r="J51" s="62">
        <v>79735</v>
      </c>
      <c r="K51" s="62">
        <v>2210431</v>
      </c>
    </row>
  </sheetData>
  <mergeCells count="13">
    <mergeCell ref="C11:D11"/>
    <mergeCell ref="E11:F11"/>
    <mergeCell ref="B2:E2"/>
    <mergeCell ref="C38:D38"/>
    <mergeCell ref="E38:F38"/>
    <mergeCell ref="B21:B22"/>
    <mergeCell ref="B23:B24"/>
    <mergeCell ref="C28:D28"/>
    <mergeCell ref="I28:J28"/>
    <mergeCell ref="I38:J38"/>
    <mergeCell ref="K38:L38"/>
    <mergeCell ref="H21:H22"/>
    <mergeCell ref="H23:H24"/>
  </mergeCells>
  <pageMargins left="0.7" right="0.7" top="0.75" bottom="0.75" header="0.3" footer="0.3"/>
  <pageSetup paperSize="9" scale="64" orientation="portrait" r:id="rId1"/>
  <colBreaks count="1" manualBreakCount="1">
    <brk id="7"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Contents</vt:lpstr>
      <vt:lpstr>RMAR Methodology</vt:lpstr>
      <vt:lpstr>Data tables - section 1</vt:lpstr>
      <vt:lpstr>Data tables - section 2</vt:lpstr>
      <vt:lpstr>Data tables - section 3</vt:lpstr>
      <vt:lpstr>'Data tables - section 2'!Print_Area</vt:lpstr>
      <vt:lpstr>'Data tables - section 3'!Print_Area</vt:lpstr>
      <vt:lpstr>'RMAR Methodology'!Print_Area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2017-05-24T15:16:17Z</dcterms:created>
  <dcterms:modified xsi:type="dcterms:W3CDTF">2017-05-24T15:16:22Z</dcterms:modified>
</cp:coreProperties>
</file>