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8810" windowHeight="11670"/>
  </bookViews>
  <sheets>
    <sheet name="Contents" sheetId="2" r:id="rId1"/>
    <sheet name="RMAR Methodology" sheetId="7" r:id="rId2"/>
    <sheet name="RMAR Data Tables" sheetId="1" r:id="rId3"/>
    <sheet name="Retirement Income Methodology" sheetId="3" r:id="rId4"/>
    <sheet name="Retirement Income Data Tables" sheetId="4" r:id="rId5"/>
    <sheet name="Firm Feedback Methodology" sheetId="5" r:id="rId6"/>
    <sheet name="Firm Feedback Data Tables" sheetId="6" r:id="rId7"/>
  </sheets>
  <definedNames>
    <definedName name="_xlnm._FilterDatabase" localSheetId="4" hidden="1">'Retirement Income Data Tables'!$B$25:$J$33</definedName>
    <definedName name="_xlnm.Print_Area" localSheetId="6">'Firm Feedback Data Tables'!$A$1:$F$30</definedName>
    <definedName name="_xlnm.Print_Area" localSheetId="4">'Retirement Income Data Tables'!$B$1:$P$340</definedName>
    <definedName name="_xlnm.Print_Area" localSheetId="3">'Retirement Income Methodology'!$A$1:$C$16</definedName>
    <definedName name="_xlnm.Print_Area" localSheetId="2">'RMAR Data Tables'!$B$1:$H$151</definedName>
    <definedName name="_xlnm.Print_Area" localSheetId="1">'RMAR Methodology'!$A$1:$C$16</definedName>
  </definedNames>
  <calcPr calcId="145621"/>
</workbook>
</file>

<file path=xl/calcChain.xml><?xml version="1.0" encoding="utf-8"?>
<calcChain xmlns="http://schemas.openxmlformats.org/spreadsheetml/2006/main">
  <c r="F97" i="1" l="1"/>
</calcChain>
</file>

<file path=xl/sharedStrings.xml><?xml version="1.0" encoding="utf-8"?>
<sst xmlns="http://schemas.openxmlformats.org/spreadsheetml/2006/main" count="712" uniqueCount="364">
  <si>
    <t>No. of firms</t>
  </si>
  <si>
    <t>2013</t>
  </si>
  <si>
    <t>2014</t>
  </si>
  <si>
    <t>2015</t>
  </si>
  <si>
    <t>Year</t>
  </si>
  <si>
    <t>Total Revenue (£)</t>
  </si>
  <si>
    <t>Other revenue (£)</t>
  </si>
  <si>
    <t>Fees/charges (£)</t>
  </si>
  <si>
    <t>Commission (Net) (£)</t>
  </si>
  <si>
    <t>Table 1: Revenue from retail investment business</t>
  </si>
  <si>
    <t>Adviser Band</t>
  </si>
  <si>
    <t>Total number of firms</t>
  </si>
  <si>
    <t>1 adviser</t>
  </si>
  <si>
    <t>2-5 advisers</t>
  </si>
  <si>
    <t>6-50 advisers</t>
  </si>
  <si>
    <t>Over 50 advisers</t>
  </si>
  <si>
    <t>Total number of mortgage advisers</t>
  </si>
  <si>
    <t>Section 2: revenue earned for main regulated activity</t>
  </si>
  <si>
    <t>Table 3: Revenue from non-investment insurance business</t>
  </si>
  <si>
    <t>Table 2: Revenue from mortgage business</t>
  </si>
  <si>
    <t>Table 5: Main activity mortgage mediation</t>
  </si>
  <si>
    <t>Revenue Band</t>
  </si>
  <si>
    <t>Less than £100k revenue</t>
  </si>
  <si>
    <t>£101k to £500k revenue</t>
  </si>
  <si>
    <t>£501k to £10m revenue</t>
  </si>
  <si>
    <t>Over £10m revenue</t>
  </si>
  <si>
    <t>Table 6: Main activity non-insurance mediation</t>
  </si>
  <si>
    <t>Average insurance  revenue per firm (£)</t>
  </si>
  <si>
    <t>Average regulated revenue per firm (£)</t>
  </si>
  <si>
    <t>Average mortgage revenue per firm (£)</t>
  </si>
  <si>
    <t>Average mortgage revenue per adviser (£)</t>
  </si>
  <si>
    <t>Table 4: Main activity retail investments (RI)</t>
  </si>
  <si>
    <t>Average RI revenue per firm (£)</t>
  </si>
  <si>
    <t xml:space="preserve">Average regulated revenue per firm (£) </t>
  </si>
  <si>
    <t>Averagege RI revenue per adviser (£)</t>
  </si>
  <si>
    <t>Total number of RI advisers</t>
  </si>
  <si>
    <t>Type of Insurance</t>
  </si>
  <si>
    <t xml:space="preserve">Number of firms </t>
  </si>
  <si>
    <t>Life/term assurance</t>
  </si>
  <si>
    <t>Household</t>
  </si>
  <si>
    <t>Critical illness</t>
  </si>
  <si>
    <t>Permanent Health Insurance</t>
  </si>
  <si>
    <t>Private motor</t>
  </si>
  <si>
    <t>Travel</t>
  </si>
  <si>
    <t>Legal expenses</t>
  </si>
  <si>
    <t>Personal accident - sickness</t>
  </si>
  <si>
    <t>Private Medical Insurance</t>
  </si>
  <si>
    <t>Extended warranty (motor only)</t>
  </si>
  <si>
    <t>HealthCare cash plan</t>
  </si>
  <si>
    <t>Table 7: Number of firms selling key non-investment insurance products</t>
  </si>
  <si>
    <t xml:space="preserve">Creditor - Payment protection </t>
  </si>
  <si>
    <t>Number of Firms</t>
  </si>
  <si>
    <t>Capital Requirement</t>
  </si>
  <si>
    <t>Both Mortgage/GI and Investment Business</t>
  </si>
  <si>
    <t>Mortgage/GI Business only</t>
  </si>
  <si>
    <t>Investment Business only</t>
  </si>
  <si>
    <t>Total</t>
  </si>
  <si>
    <t>Average Capital Requirement (£)</t>
  </si>
  <si>
    <t>Average Surplus Capital/Own Funds over Requirement (£)</t>
  </si>
  <si>
    <t>Less than £10k</t>
  </si>
  <si>
    <t>£10k</t>
  </si>
  <si>
    <t>Between £10k and £100k</t>
  </si>
  <si>
    <t>Over £100k</t>
  </si>
  <si>
    <t>Less than £10k (inc deficit)</t>
  </si>
  <si>
    <t>Less than £50k</t>
  </si>
  <si>
    <t>£50k or greater</t>
  </si>
  <si>
    <t>Table 8: Number of firms by size of capital requirement</t>
  </si>
  <si>
    <t>Size of surplus over capital requirement</t>
  </si>
  <si>
    <t>Table 9: Number of firms by size of capital surplus</t>
  </si>
  <si>
    <t>Source: RMAR Section B (revenue earned) and Section G (number of staff that give advice) taken from latest 2015 returns.</t>
  </si>
  <si>
    <t xml:space="preserve">Additional Notes to table 4:
Included here are only those firms reporting revenue from RI as the largest source of regulated revenue and as having staff that give advice on RI products. 
The term ‘adviser’ is used here as shorthand for staff that give advice.
The numbers of advisers shown may include double-counting where an individual adviser works for more than one firm
The revenue and adviser data do not include types of firms that report their revenue via a different regulatory return, such as banks and building societies.
</t>
  </si>
  <si>
    <t>Type of advice</t>
  </si>
  <si>
    <t>Independent</t>
  </si>
  <si>
    <t>Restricted</t>
  </si>
  <si>
    <t>Number of firms</t>
  </si>
  <si>
    <t>Section 3: Capital resource requirements</t>
  </si>
  <si>
    <t>Section 4: Retail investment advice and adviser charges</t>
  </si>
  <si>
    <t>Total value of adviser charges (£)</t>
  </si>
  <si>
    <t>N/a</t>
  </si>
  <si>
    <t xml:space="preserve">Both </t>
  </si>
  <si>
    <t>Table 10: Type of advice by number of firms and revenue from adviser charges</t>
  </si>
  <si>
    <t>Business type</t>
  </si>
  <si>
    <t>Facilitated</t>
  </si>
  <si>
    <t>Initial/one-off/ad-hoc</t>
  </si>
  <si>
    <t>Ongoing</t>
  </si>
  <si>
    <t>Table 11: Payment of adviser charges by clients - direct payment vs facilitated payment</t>
  </si>
  <si>
    <t>Aggregate value of investment (£)</t>
  </si>
  <si>
    <t xml:space="preserve">Direct </t>
  </si>
  <si>
    <t xml:space="preserve">Total </t>
  </si>
  <si>
    <t>Type of charge</t>
  </si>
  <si>
    <t>% of investment</t>
  </si>
  <si>
    <t>Table 12: Typical charging structure - Initial adviser charges</t>
  </si>
  <si>
    <t xml:space="preserve">£ charge per hour </t>
  </si>
  <si>
    <t>£ fixed fee</t>
  </si>
  <si>
    <t>Combined Structure</t>
  </si>
  <si>
    <t>Average Hourly rate</t>
  </si>
  <si>
    <t>Initial</t>
  </si>
  <si>
    <t>Average % of investment rate</t>
  </si>
  <si>
    <t>Minimum</t>
  </si>
  <si>
    <t>Maximum</t>
  </si>
  <si>
    <t>Nature of advice</t>
  </si>
  <si>
    <t>Region</t>
  </si>
  <si>
    <t>Central &amp; Greater London</t>
  </si>
  <si>
    <t>South East</t>
  </si>
  <si>
    <t>South West</t>
  </si>
  <si>
    <t>Eastern</t>
  </si>
  <si>
    <t>East Midlands</t>
  </si>
  <si>
    <t>West Midlands</t>
  </si>
  <si>
    <t>Yorkshire and The Humber</t>
  </si>
  <si>
    <t>North West</t>
  </si>
  <si>
    <t>North East</t>
  </si>
  <si>
    <t>Scotland</t>
  </si>
  <si>
    <t>Wales</t>
  </si>
  <si>
    <t>Northern Ireland</t>
  </si>
  <si>
    <t>Number of firms with hourly rate</t>
  </si>
  <si>
    <t>Table 13: Average standard charging rates</t>
  </si>
  <si>
    <t>Table 14: Average hourly rate charges by region</t>
  </si>
  <si>
    <t>Source for tables 8 and 9: RMAR section D - latest returns for 2015.</t>
  </si>
  <si>
    <t>Source: RMAR Section I – latest 2015 returns. Includes all firms reporting that they sell these products.</t>
  </si>
  <si>
    <t xml:space="preserve">Source for tables 10-14: RMAR Section K returns for 2015. 
Firms report their minimum and maximum  charges  –  values shown are the average (median) for the relevant data population. Regional data based on the postcode of the firm's principal address.
</t>
  </si>
  <si>
    <t>Commission (Gross) (£)</t>
  </si>
  <si>
    <t>FCA Data Bulletin October 2016  - underlying data pack</t>
  </si>
  <si>
    <t>Data from the Retail Mediation Activities Return (RMAR)</t>
  </si>
  <si>
    <t>Tables 1-3</t>
  </si>
  <si>
    <t>Tables 4-6</t>
  </si>
  <si>
    <t>Table 7</t>
  </si>
  <si>
    <t>Tables 8-9</t>
  </si>
  <si>
    <t>Tables 10-14</t>
  </si>
  <si>
    <t xml:space="preserve">Section 1: Regulated activities and revenue </t>
  </si>
  <si>
    <t xml:space="preserve">Additional Notes to table 5:
Included here are only those firms reporting revenue from mortgage mediation as the largest source of regulated revenue and as having staff that give advice on mortgage products. 
The term ‘adviser’ is used here as shorthand for staff that give advice.
The numbers of advisers shown may include double-counting where an individual adviser works for more than one firm
The revenue and adviser data do not include types of firms that report their revenue via a different regulatory return.
</t>
  </si>
  <si>
    <t>Source for tables 1-3 : 
RMAR Section B (P&amp;L) – all firms reporting revenue earned from the relevant activity.  The number of firms reflects those firms that reported earning revenue from each of retail investment, mortgage or non-investment insurance mediation business. These data do not include types of firms that report their revenue via a different regulatory return, such as banks and building societies.</t>
  </si>
  <si>
    <t>Revenue from regulated activities (2013-2015)</t>
  </si>
  <si>
    <t>Revenue earned from main regulated activity (2015)</t>
  </si>
  <si>
    <t>Firms selling key non-investment insurance products (2015)</t>
  </si>
  <si>
    <t>Firms by size of capital requirement and capital surplus (2015)</t>
  </si>
  <si>
    <t>Analysis of retail investment advice and adviser charges (2015)</t>
  </si>
  <si>
    <t>Retail Mediation Activities Return (RMAR)</t>
  </si>
  <si>
    <t>Retirement Income Data Collection</t>
  </si>
  <si>
    <t>Overview - Pots accessed for the first time by quarter (since April 2015)</t>
  </si>
  <si>
    <t>Numbers and types of policies accessed for first time (Jan - Mar 2016)</t>
  </si>
  <si>
    <t>Take up of Guaranteed Annuity Rates and deferred annuity options (since July 2015)</t>
  </si>
  <si>
    <t>Quarterly withdrawal rates for different retirement products (Jan - Mar 2016)</t>
  </si>
  <si>
    <t>Use of advice when purchasing retirement products (since Oct 2015, since July 2015 for annuities)</t>
  </si>
  <si>
    <t>Types of annuity options sold by quarter (since July 2015)</t>
  </si>
  <si>
    <t xml:space="preserve">Sources of business for retirement product providers (since July 2015) </t>
  </si>
  <si>
    <t xml:space="preserve">Pension and decumulation complaints handled by life insurers (since July 2015) </t>
  </si>
  <si>
    <t>Table 1</t>
  </si>
  <si>
    <t>Tables 2-6</t>
  </si>
  <si>
    <t>Tables 8-10</t>
  </si>
  <si>
    <t>Tables 11-14</t>
  </si>
  <si>
    <t>Table 15</t>
  </si>
  <si>
    <t>Tables 16-17</t>
  </si>
  <si>
    <t>Tables 18-20</t>
  </si>
  <si>
    <t>Methodology</t>
  </si>
  <si>
    <t>Retirement Income Data Collection, January - March 2016</t>
  </si>
  <si>
    <t>Table 1: Overview - Pots accessed for the first time by quarter since April 2015</t>
  </si>
  <si>
    <t>April-June 2015</t>
  </si>
  <si>
    <t>July-Sept 2015</t>
  </si>
  <si>
    <t>Oct-Dec 2015</t>
  </si>
  <si>
    <t>Jan-Mar 2016</t>
  </si>
  <si>
    <t>Total since April 2015</t>
  </si>
  <si>
    <t>number^</t>
  </si>
  <si>
    <t>% of policies accessed in this way in quarter</t>
  </si>
  <si>
    <t>number^^</t>
  </si>
  <si>
    <t>number</t>
  </si>
  <si>
    <t>% of policies accessed in this way since April</t>
  </si>
  <si>
    <t>Total pots accessed for first time in quarter</t>
  </si>
  <si>
    <t>Annuities purchased in quarter</t>
  </si>
  <si>
    <t>New drawdown policies entered and not fully withdrawn in quarter*</t>
  </si>
  <si>
    <t>n/a</t>
  </si>
  <si>
    <t>Pots where first partial UFPLS payment taken and not fully withdrawn in quarter**</t>
  </si>
  <si>
    <t>a/a</t>
  </si>
  <si>
    <t>Full cash withdrawals from pots being accessed for first time in quarter***</t>
  </si>
  <si>
    <t xml:space="preserve">113,100^^^ </t>
  </si>
  <si>
    <t>Pension Commencement Lump Sum (PCLS) withdrawn in quarter but no income taken****</t>
  </si>
  <si>
    <t>Base (number of firms who responded)</t>
  </si>
  <si>
    <t>**In Oct-Dec 2015 a small number of pots that have had previous UFPLS payments are included, as one provider was unable to exclude these pots in its submission.</t>
  </si>
  <si>
    <r>
      <t>***Made a first and full withdrawal via Flexi-Access</t>
    </r>
    <r>
      <rPr>
        <sz val="10"/>
        <rFont val="Verdana"/>
        <family val="2"/>
      </rPr>
      <t xml:space="preserve"> Drawdown</t>
    </r>
    <r>
      <rPr>
        <sz val="10"/>
        <color theme="1"/>
        <rFont val="Verdana"/>
        <family val="2"/>
      </rPr>
      <t xml:space="preserve"> (FAD), Uncrystallised Funds Pension Lump Sum (UFPLS) or a Small Pot Lump Sum (SPLS)</t>
    </r>
  </si>
  <si>
    <t>****In April-June firms were asked separately about pots where only a PCLS had been taken. In subsequent quarters these pots have been included within the questions on new drawdown policies</t>
  </si>
  <si>
    <t>Table 2: Numbers of policies accessed for first time in Jan-Mar 2016 - by pot size</t>
  </si>
  <si>
    <t>Pot size</t>
  </si>
  <si>
    <t>Annuities</t>
  </si>
  <si>
    <t>Starting drawdown*</t>
  </si>
  <si>
    <t>Taking first UFPLS**</t>
  </si>
  <si>
    <t>Full cash withdrawal***</t>
  </si>
  <si>
    <t>Total of pots accessed</t>
  </si>
  <si>
    <t>% of pots of this size accessed in this way</t>
  </si>
  <si>
    <t xml:space="preserve"> </t>
  </si>
  <si>
    <t>Less than £10,000</t>
  </si>
  <si>
    <t>£10,000 - £29,000</t>
  </si>
  <si>
    <t>£30,000 - £49,000</t>
  </si>
  <si>
    <t>£50,000 - £99,000</t>
  </si>
  <si>
    <t>£100,000 - £149,000</t>
  </si>
  <si>
    <t>£150,000 - £249,000</t>
  </si>
  <si>
    <t>£250,000 and above</t>
  </si>
  <si>
    <t>All pot sizes</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</si>
  <si>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</si>
  <si>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</si>
  <si>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</si>
  <si>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***Made a first and full withdrawal via FAD, UFPLS or a small pot lump sum</t>
  </si>
  <si>
    <t>Table 3: Numbers of policies accessed for first time in Jan-Mar 2016 - by age of customer</t>
  </si>
  <si>
    <t>Age of customer</t>
  </si>
  <si>
    <t>Purchased Annuities</t>
  </si>
  <si>
    <t>Started drawdown*</t>
  </si>
  <si>
    <t>Took first UFPLS**</t>
  </si>
  <si>
    <t>Under 55</t>
  </si>
  <si>
    <t>55-59</t>
  </si>
  <si>
    <t>60-64</t>
  </si>
  <si>
    <t>65-69</t>
  </si>
  <si>
    <t>70-74</t>
  </si>
  <si>
    <t>75-79</t>
  </si>
  <si>
    <t>80+</t>
  </si>
  <si>
    <t>All ages</t>
  </si>
  <si>
    <t>*Entered drawdown for first time but did not extinguish pot, including those who just took PCLS but withdrew no crystallised funds (Customers who moved to FAD from Capped drawdown are not included)</t>
  </si>
  <si>
    <t>Note: Rules on dependants, nominees and successors, and for certain protected occupations mean it is possible for some under 55s to purchase annuities or drawdown.</t>
  </si>
  <si>
    <t>Table 4: Annuity purchases Jan-Mar 2016 - by pot size and customer age</t>
  </si>
  <si>
    <t>Pot size (excluding PCLS)</t>
  </si>
  <si>
    <t>Table 5: Number of pots entering drawdown* in Jan-Mar 2016 - by pot size and customer age</t>
  </si>
  <si>
    <t>Table 6: Number of pots where first UFPLS taken* in Jan-Mar 2016 - by pot size and customer age</t>
  </si>
  <si>
    <t>Pot size (including tax free portion of payment)</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</si>
  <si>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</si>
  <si>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</si>
  <si>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</si>
  <si>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</si>
  <si>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</si>
  <si>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</si>
  <si>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</si>
  <si>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</si>
  <si>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</si>
  <si>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</si>
  <si>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</si>
  <si>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</si>
  <si>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Table 8: Quarterly withdrawal rates in Jan - Mar 2016 for new and existing Drawdown and UFPLS customers where regular payment is set up (by pot size)</t>
  </si>
  <si>
    <t>Numbers of customers segmented by rate of withdrawal during Jan-Mar 2016</t>
  </si>
  <si>
    <t>Average (mean) quarterly withdrawal rate</t>
  </si>
  <si>
    <t>Total number of pots with regular withdrawals</t>
  </si>
  <si>
    <t>Less than 1%</t>
  </si>
  <si>
    <t>1%-1.99%</t>
  </si>
  <si>
    <t>2%-3.99%</t>
  </si>
  <si>
    <t>4%-5.99%</t>
  </si>
  <si>
    <t>6%-7.99%</t>
  </si>
  <si>
    <t>8%-9.99%</t>
  </si>
  <si>
    <t>10% and above</t>
  </si>
  <si>
    <t>Note: Rates are the % withdrawn during the quarter; regular and ad-hoc withdrawal rates were not split out in July to Sep data so are not comparable</t>
  </si>
  <si>
    <t xml:space="preserve">Note: Firms have estimated the value of the pot at the start of the quarter if they do not have electronic unit price values for the start of the quarter available </t>
  </si>
  <si>
    <t>Note: Pot sizes do not include Pension Commencement Lump Sum (PCLS) for drawdown, but do include tax free portion of cash for UFPLS</t>
  </si>
  <si>
    <t>Note: Where customers have a regular payment in place and also took an ad-hoc payment in the quarter, the ad-hoc payments are reported here also</t>
  </si>
  <si>
    <t xml:space="preserve">Note: Average mean withdrawal rates are simple arithmetic averages across customers and firms, not a weighted average. </t>
  </si>
  <si>
    <t>Table 9: Quarterly withdrawal rates for Jan-Mar 2016 of new and existing Drawdown and UFPLS policies where regular payment is set up (by customer age)</t>
  </si>
  <si>
    <t>Numbers of policies segmented by rate of withdrawal during Jan-Mar 2016</t>
  </si>
  <si>
    <t>Note: Not all firms provided full data by age group for withdrawal rates. This explains the small differences between Tables 8 and 9 totals.</t>
  </si>
  <si>
    <t>Table 10: Quarterly withdrawal rates in Jan-Mar 2016 of new and existing Drawdown and UFPLS policies where only ad hoc withdrawals occurred (by pot size)</t>
  </si>
  <si>
    <t>Numbers</t>
  </si>
  <si>
    <t xml:space="preserve">Note: Firms have been allowed to estimate the value of the pot at the start of the quarter if they do not have electronic unit price values for the start of the quarter available </t>
  </si>
  <si>
    <t>Table 11: Use of advice since July 2015 when purchasing an annuity - by pot size</t>
  </si>
  <si>
    <t>number of annuity sales by providers who specified advice use</t>
  </si>
  <si>
    <t>number of annuity sales where advice used</t>
  </si>
  <si>
    <t xml:space="preserve">number of annuity sales by providers who specified advice </t>
  </si>
  <si>
    <t>Note: Some providers cannot determine whether customers used advice when accessing their pot and have instead provided data on whether the customer used advice when taking out the original pension</t>
  </si>
  <si>
    <t>Table 12: Use of advice in when entering drawdown - by pot size</t>
  </si>
  <si>
    <t>number of pots entering drawdown with providers who specified advice use</t>
  </si>
  <si>
    <t>number of pots entering drawdown where advice used</t>
  </si>
  <si>
    <t>Note: this table includes drawdown plans that were entered into this quarter but where the pot was not extinguished, including where only PCLS was taken. It is therefore not comparable with data from the previous quarter</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</si>
  <si>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</si>
  <si>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</si>
  <si>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number of first UFPLS payments by providers who specified advice use</t>
  </si>
  <si>
    <t>number of first UFPLS payments where advice used</t>
  </si>
  <si>
    <t>Note: this table includes pots where a first UFPLS payment was made but the pot was not fully extinguished. It is not comparable with data from the previous quarter which was collected on a different basis.</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</si>
  <si>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</si>
  <si>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</si>
  <si>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</si>
  <si>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Note: Unlike in tables 1 and 2, the data in this table covers all full withdrawals regardless of whether the pot was first accessed this quarter or not - and therefore covers pots of both new and existing customers</t>
  </si>
  <si>
    <t>Table 15: Types of annuity options sold by quarter since July 2015</t>
  </si>
  <si>
    <t>Annuity product feature/type</t>
  </si>
  <si>
    <t>% of annuities sold this quarter</t>
  </si>
  <si>
    <t>% of annuities sold since July</t>
  </si>
  <si>
    <t>Guaranteed payment period annuities</t>
  </si>
  <si>
    <t>Value protected annuities</t>
  </si>
  <si>
    <t>Single life annuities</t>
  </si>
  <si>
    <t>Joint life annuities</t>
  </si>
  <si>
    <t>Level only annuities</t>
  </si>
  <si>
    <t>Escalating</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</si>
  <si>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</si>
  <si>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</si>
  <si>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</si>
  <si>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Total since July</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</si>
  <si>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</si>
  <si>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</si>
  <si>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</si>
  <si>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</si>
  <si>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Note: data on numbers of annuities bought from 3rd parties was collected differently in July-Sept so is not comparable</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</si>
  <si>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</si>
  <si>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</si>
  <si>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</si>
  <si>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</si>
  <si>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data on provider switching in drawdown and UFPLS sales was collected differently in Q3 2015 and so is not comparable</t>
  </si>
  <si>
    <t>Note: this table includes drawdown plans that were entered into this quarter but where the pot was not extinguished, including where only Pension Commencement Lump Sum was taken</t>
  </si>
  <si>
    <t>Table 18: Pension and decumulation complaints* handled by life insurers since July2015 - by type of complaint</t>
  </si>
  <si>
    <t>Type of complaint</t>
  </si>
  <si>
    <t>% of complaints this quarter</t>
  </si>
  <si>
    <t>% of complaints since July 2015</t>
  </si>
  <si>
    <t>Advising, selling and arranging</t>
  </si>
  <si>
    <t>Information, sums/charges or performance</t>
  </si>
  <si>
    <t>General Admin and customer service</t>
  </si>
  <si>
    <t>Arrears related</t>
  </si>
  <si>
    <t>Other</t>
  </si>
  <si>
    <t>Note: only life insurers were asked to complete this section of the data request</t>
  </si>
  <si>
    <t>*All pension and retirement income complaints received by the firm were reported, including those handled by the close of three business days after the firm receives them, in accordance with forthcoming new FCA complaints return (PS15/19).</t>
  </si>
  <si>
    <t>Table 19: Pension and decumulation complaints* handled by life insurers since July2015 - by product type</t>
  </si>
  <si>
    <t>Product type</t>
  </si>
  <si>
    <t>Jan-Mar 2015</t>
  </si>
  <si>
    <t>Workplace personal pensions</t>
  </si>
  <si>
    <t>Non-workplace personal pensions</t>
  </si>
  <si>
    <t xml:space="preserve">Trust-based pensions </t>
  </si>
  <si>
    <t>Other pensions</t>
  </si>
  <si>
    <t>Drawdown and UFPLS</t>
  </si>
  <si>
    <t>Third way products**</t>
  </si>
  <si>
    <t>Other decumulation</t>
  </si>
  <si>
    <t>* All pension and retirement income complaints received by the firm were reported including those handled by the close of three business days after the firm receives them, in accordance with forthcoming new FCA complaints return (PS15/19).</t>
  </si>
  <si>
    <t>**Defined here as investment-linked, variable, fixed term</t>
  </si>
  <si>
    <t>Table 20: Pension and decumulation complaints* handled by life insurers in Jan-Mar 2016 - by complaint type and product type</t>
  </si>
  <si>
    <t>Information, sums/charges or product performance</t>
  </si>
  <si>
    <t>General admin and customer service</t>
  </si>
  <si>
    <t>Firm Feedback Questionnaire</t>
  </si>
  <si>
    <t>Table 2</t>
  </si>
  <si>
    <t>The Firm Feedback Questionnaire (FFQ) gathers the industry’s views of the FCA’s effectiveness as a regulator across a range of topics (Communications, Engagement, Strategy and People). The questionnaire is conducted on a half yearly basis. The data is produced through the evaluation of data received from the questionnaire and from information gathered from follow-up interviews with firms, chaired by Senior Advisors.
This year’s annual report (2015/16) compiles results from two questionnaires conducted between October 2015 and August 2016.
In total, 2,761 firms responded to the questionnaires in 2015/16, constituting a response rate of 29%. 60% of all responses were positive, 7% were negative and 33% were neutral.</t>
  </si>
  <si>
    <t>Firm Feedback Questionnaire, October 2015 - August 2016</t>
  </si>
  <si>
    <t>Table 1: Ways in which firms would most like to see the FCA improve communications</t>
  </si>
  <si>
    <t>Method</t>
  </si>
  <si>
    <t>No. of responses</t>
  </si>
  <si>
    <t>%</t>
  </si>
  <si>
    <t>Simplify communications (use plain English)</t>
  </si>
  <si>
    <t>Targeted communications for different types of firms</t>
  </si>
  <si>
    <t>Improve the usability of the handbook</t>
  </si>
  <si>
    <t>Include summaries in longer communications</t>
  </si>
  <si>
    <t>Ensure communications are concise</t>
  </si>
  <si>
    <t>Improve the website</t>
  </si>
  <si>
    <t>Access to more conferences and roadshows</t>
  </si>
  <si>
    <t>Be more responsive when dealing with firms</t>
  </si>
  <si>
    <t>Nothing to improve – the communications are fine</t>
  </si>
  <si>
    <t>Adjust/change the tone of communications</t>
  </si>
  <si>
    <t>Something else (please specify)</t>
  </si>
  <si>
    <t>Don’t know</t>
  </si>
  <si>
    <t>Table 2: Total responses by response type</t>
  </si>
  <si>
    <t>Response type</t>
  </si>
  <si>
    <t>Strongly Agree</t>
  </si>
  <si>
    <t>Agree</t>
  </si>
  <si>
    <t>Neither agree nor disagree</t>
  </si>
  <si>
    <t>Disagree</t>
  </si>
  <si>
    <t>Strongly Disagree</t>
  </si>
  <si>
    <t>Source: RMAR Section B - taken from latest 2015 returns. Includes only those firms reporting insurance mediation as the largest source of regulated revenue. It does not include those firms reporting their revenue via a different regulatory return.</t>
  </si>
  <si>
    <t>Ways in which firms would most like to see the FCA improve communications (2015/16)</t>
  </si>
  <si>
    <t>Total responses by response type (2015/16)</t>
  </si>
  <si>
    <r>
      <t xml:space="preserve">The RMAR was originally introduced in April 2005 (by the FSA) and is the core regulatory return submitted by firms who provide intermediary services arranging and/ or advising on mortgages, non-investment insurance or retail investment products. Firms are required to report at minimum twice yearly for most sections of the return, based on their Accounting Reference Data (ARD), with 30 working days in which to submit the return.
Typically, up to around 12,000 firms complete at least one element of the RMAR, ranging from sole traders to large broker companies and adviser networks. In this Data Bulletin we have included data from selected sections of the RMAR – Section B (Profit and Loss), Section D (Capital Resources), Section G (Conduct of Business), Section I (Supplementary Product Sales Data) - to provide
information on the nature of the business undertaken by, and the financial performance of, firms which submit the RMAR. We have also included data from Section K which provides specific information relating to retail investment business (e.g. adviser charges).
</t>
    </r>
    <r>
      <rPr>
        <b/>
        <i/>
        <sz val="10"/>
        <color rgb="FF8E1537"/>
        <rFont val="Verdana"/>
        <family val="2"/>
      </rPr>
      <t xml:space="preserve">Notes </t>
    </r>
    <r>
      <rPr>
        <i/>
        <sz val="10"/>
        <color rgb="FF8E1537"/>
        <rFont val="Verdana"/>
        <family val="2"/>
      </rPr>
      <t xml:space="preserve">
• The majority of data reflects the latest return submitted by the firm in the relevant calendar year (i.e. 2015). For the Profit and Loss (P&amp;L) account we use data from the return for the full financial year of account falling within the relevant calendar year. 
• Where averages are quoted these are the median value for the relevant data population, unless stated otherwise. 
•This analysis is based on RMAR data as submitted by firms and has not been subject to systematic cleansing.</t>
    </r>
    <r>
      <rPr>
        <sz val="10"/>
        <color rgb="FF8E1537"/>
        <rFont val="Verdana"/>
        <family val="2"/>
      </rPr>
      <t xml:space="preserve">
</t>
    </r>
  </si>
  <si>
    <r>
      <t xml:space="preserve">The FCA has collected data from 56 firm groups comprising of 94 retirement and pension providers. We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We will continue to review whether new and existing FCA Authorised firms are captured by this criteria.    
Our sample of firms covers an estimated 95% of defined contribution (DC) contract-based pension schemes assets. 55 of the 56 firm groups in the final sample have now provided data for 1 July to 30 September 2015 and all 56 firm groups have provided data for 1 October and 31 December 2015 and 1 January to 31 March 2016. 
</t>
    </r>
    <r>
      <rPr>
        <i/>
        <sz val="10"/>
        <color rgb="FF8E1537"/>
        <rFont val="Verdana"/>
        <family val="2"/>
      </rPr>
      <t xml:space="preserve">
</t>
    </r>
    <r>
      <rPr>
        <b/>
        <i/>
        <sz val="10"/>
        <color rgb="FF8E1537"/>
        <rFont val="Verdana"/>
        <family val="2"/>
      </rPr>
      <t>Notes</t>
    </r>
    <r>
      <rPr>
        <i/>
        <sz val="10"/>
        <color rgb="FF8E1537"/>
        <rFont val="Verdana"/>
        <family val="2"/>
      </rPr>
      <t xml:space="preserve"> 
• All data collected refers to the number of pots accessed and used, rather than the number of consumers, as some consumers may have multiple pensions pots. 
• Where meaningful, we have provided comparisons of the data with the previous two quarters (July to September 2015 and 1 October and 31 December 2015). However, in some cases comparisons are not possible due to updates in the questions asked of firms between the two quarters. 
• Revisions made to previously published data have been explained within these data tables. 
• For some questions, firms provided data on a best endeavours basis. Less reliance should be placed on this data. The tables indicate where this is the case.</t>
    </r>
    <r>
      <rPr>
        <sz val="10"/>
        <color rgb="FF8E1537"/>
        <rFont val="Verdana"/>
        <family val="2"/>
      </rPr>
      <t xml:space="preserve">
</t>
    </r>
  </si>
  <si>
    <t>*In July-Sept, Oct-Dec and Jan-Mar this includes those who just took PCLS but withdrew no crystallised funds, but excludes those who moved to Flexi-Access Drawdown (FAD) from capped drawdown</t>
  </si>
  <si>
    <t>^ Upon further analysis of the data collected for April-June some numbers were higher than those originally published in September 2015; Our sample of firms in this quarter was not exactly the same as in subsequent quarters; Some firms under-reported the number of annuities they sold in April-June partly due to misinterpreting our data request. Data published by the ABI for April-June 2015 reported annuity purchases of around 17,800</t>
  </si>
  <si>
    <t>^^ Upon further analysis of the data collected in July-Sept it became clear that one firm did not correctly report over 16,000 UFPLS sales.  One firm in our sample that missed our previous deadline for publication has also been added to the figures. Note figures on drawdown and UFPLS were not collected in the same format in this quarter</t>
  </si>
  <si>
    <t>^^^ One firm's full withdrawals were removed from this figure as they were unable to provide the data in the format we requested, therefore the 58% has been calculated excluding all this firm's sales from the total.</t>
  </si>
  <si>
    <t>Enhanced annuities*</t>
  </si>
  <si>
    <t>Number of annuities sold during quarter where provider specified the types of annuity sold</t>
  </si>
  <si>
    <t xml:space="preserve">*In this data collection we define enhanced annuities as only those underwritten on impaired life or lifestyle factors (e.g. smoking) and not annuities solely underwritten on other factors (e.g. occupation or postcode details).   
</t>
  </si>
  <si>
    <t>Note: Some firms have not been able to separate ad-hoc withdrawals from regular withdrawals and so this data excludes some instances where only ad-hoc payments are in place.</t>
  </si>
  <si>
    <t>Note: Some firms have not been able to separate ad-hoc withdrawals from regular withdrawals and so this data includes some cases where regular payments are not in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</si>
</sst>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0"/>
    <numFmt numFmtId="165" formatCode="0.0%"/>
    <numFmt numFmtId="166" formatCode="_-* #,##0_-;\-* #,##0_-;_-* &quot;-&quot;??_-;_-@_-"/>
    <numFmt numFmtId="167" formatCode="[$-809]General"/>
  </numFmts>
  <fonts count="33" x14ac:knownFonts="1">
    <font>
      <sz val="10"/>
      <color theme="1"/>
      <name val="Verdana"/>
      <family val="2"/>
    </font>
    <font>
      <sz val="10"/>
      <color theme="1"/>
      <name val="Verdana"/>
      <family val="2"/>
    </font>
    <font>
      <b/>
      <sz val="10"/>
      <color theme="1"/>
      <name val="Verdana"/>
      <family val="2"/>
    </font>
    <font>
      <sz val="10"/>
      <name val="Verdana"/>
      <family val="2"/>
    </font>
    <font>
      <sz val="9"/>
      <color theme="1"/>
      <name val="Verdana"/>
      <family val="2"/>
    </font>
    <font>
      <sz val="8"/>
      <color theme="1"/>
      <name val="Verdana"/>
      <family val="2"/>
    </font>
    <font>
      <sz val="16"/>
      <color rgb="FF8E1537"/>
      <name val="Verdana"/>
      <family val="2"/>
    </font>
    <font>
      <sz val="10"/>
      <color rgb="FF8E1537"/>
      <name val="Verdana"/>
      <family val="2"/>
    </font>
    <font>
      <b/>
      <sz val="11"/>
      <color rgb="FF8E1537"/>
      <name val="Verdana"/>
      <family val="2"/>
    </font>
    <font>
      <b/>
      <sz val="14"/>
      <color rgb="FF8E1537"/>
      <name val="Verdana"/>
      <family val="2"/>
    </font>
    <font>
      <b/>
      <sz val="10"/>
      <color rgb="FF8E1537"/>
      <name val="Verdana"/>
      <family val="2"/>
    </font>
    <font>
      <sz val="10"/>
      <color theme="0"/>
      <name val="Verdana"/>
      <family val="2"/>
    </font>
    <font>
      <b/>
      <sz val="9"/>
      <color rgb="FF8E1537"/>
      <name val="Verdana"/>
      <family val="2"/>
    </font>
    <font>
      <sz val="9"/>
      <color rgb="FF8E1537"/>
      <name val="Verdana"/>
      <family val="2"/>
    </font>
    <font>
      <b/>
      <i/>
      <sz val="10"/>
      <color theme="1"/>
      <name val="Verdana"/>
      <family val="2"/>
    </font>
    <font>
      <b/>
      <sz val="10"/>
      <name val="Verdana"/>
      <family val="2"/>
    </font>
    <font>
      <sz val="10"/>
      <color rgb="FFFFC000"/>
      <name val="Verdana"/>
      <family val="2"/>
    </font>
    <font>
      <sz val="10"/>
      <name val="Arial"/>
      <family val="2"/>
    </font>
    <font>
      <b/>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b/>
      <sz val="8"/>
      <color theme="1"/>
      <name val="Calibri"/>
      <family val="2"/>
      <scheme val="minor"/>
    </font>
    <font>
      <sz val="8"/>
      <color theme="1"/>
      <name val="Calibri"/>
      <family val="2"/>
      <scheme val="minor"/>
    </font>
    <font>
      <sz val="8"/>
      <name val="Calibri"/>
      <family val="2"/>
      <scheme val="minor"/>
    </font>
    <font>
      <i/>
      <sz val="10"/>
      <color rgb="FF8E1537"/>
      <name val="Verdana"/>
      <family val="2"/>
    </font>
    <font>
      <b/>
      <i/>
      <sz val="10"/>
      <color rgb="FF8E1537"/>
      <name val="Verdana"/>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54">
    <xf numFmtId="0" fontId="0" fillId="0" borderId="0"/>
    <xf numFmtId="9" fontId="1" fillId="0" borderId="0" applyFont="0" applyFill="0" applyBorder="0" applyAlignment="0" applyProtection="0"/>
    <xf numFmtId="43" fontId="1" fillId="0" borderId="0" applyFont="0" applyFill="0" applyBorder="0" applyAlignment="0" applyProtection="0"/>
    <xf numFmtId="0" fontId="17" fillId="0" borderId="0">
      <alignment vertical="center"/>
    </xf>
    <xf numFmtId="0" fontId="19" fillId="4"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5" borderId="0" applyNumberFormat="0" applyBorder="0" applyAlignment="0" applyProtection="0"/>
    <xf numFmtId="0" fontId="19" fillId="7" borderId="0" applyNumberFormat="0" applyBorder="0" applyAlignment="0" applyProtection="0"/>
    <xf numFmtId="0" fontId="19" fillId="9"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5" borderId="0" applyNumberFormat="0" applyBorder="0" applyAlignment="0" applyProtection="0"/>
    <xf numFmtId="0" fontId="17" fillId="0" borderId="0" applyNumberForma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7" fontId="21"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17" fillId="0" borderId="0"/>
    <xf numFmtId="0" fontId="17" fillId="0" borderId="0"/>
    <xf numFmtId="0" fontId="25" fillId="0" borderId="0"/>
    <xf numFmtId="0" fontId="19" fillId="0" borderId="0"/>
    <xf numFmtId="0" fontId="19" fillId="0" borderId="0"/>
    <xf numFmtId="0" fontId="19" fillId="0" borderId="0"/>
    <xf numFmtId="0" fontId="25" fillId="0" borderId="0"/>
    <xf numFmtId="0" fontId="17" fillId="0" borderId="0"/>
    <xf numFmtId="0" fontId="26" fillId="0" borderId="0"/>
    <xf numFmtId="0" fontId="1" fillId="0" borderId="0"/>
    <xf numFmtId="0" fontId="17" fillId="0" borderId="0">
      <alignment vertical="center"/>
    </xf>
    <xf numFmtId="0" fontId="1" fillId="0" borderId="0"/>
    <xf numFmtId="0" fontId="19" fillId="0" borderId="0"/>
    <xf numFmtId="0" fontId="19" fillId="0" borderId="0"/>
    <xf numFmtId="0" fontId="26" fillId="0" borderId="0"/>
    <xf numFmtId="0" fontId="17" fillId="0" borderId="0">
      <alignment vertical="center"/>
    </xf>
    <xf numFmtId="0" fontId="19" fillId="0" borderId="0"/>
    <xf numFmtId="0" fontId="1" fillId="0" borderId="0"/>
    <xf numFmtId="0" fontId="19" fillId="3" borderId="7" applyNumberFormat="0" applyFont="0" applyAlignment="0" applyProtection="0"/>
    <xf numFmtId="0" fontId="19" fillId="3" borderId="7" applyNumberFormat="0" applyFont="0" applyAlignment="0" applyProtection="0"/>
    <xf numFmtId="0" fontId="19" fillId="3" borderId="7" applyNumberFormat="0" applyFont="0" applyAlignment="0" applyProtection="0"/>
    <xf numFmtId="9" fontId="1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0" fontId="1" fillId="0" borderId="0"/>
    <xf numFmtId="0" fontId="17" fillId="0" borderId="0" applyNumberFormat="0" applyFont="0" applyFill="0" applyBorder="0" applyAlignment="0" applyProtection="0"/>
    <xf numFmtId="43" fontId="1" fillId="0" borderId="0" applyFont="0" applyFill="0" applyBorder="0" applyAlignment="0" applyProtection="0"/>
    <xf numFmtId="0" fontId="17" fillId="0" borderId="0" applyNumberFormat="0" applyFont="0" applyFill="0" applyBorder="0" applyAlignment="0" applyProtection="0"/>
    <xf numFmtId="9" fontId="17" fillId="0" borderId="0" applyNumberFormat="0" applyFont="0" applyFill="0" applyBorder="0" applyAlignment="0" applyProtection="0"/>
    <xf numFmtId="9" fontId="1" fillId="0" borderId="0" applyFont="0" applyFill="0" applyBorder="0" applyAlignment="0" applyProtection="0"/>
  </cellStyleXfs>
  <cellXfs count="253">
    <xf numFmtId="0" fontId="0" fillId="0" borderId="0" xfId="0"/>
    <xf numFmtId="0" fontId="6" fillId="2" borderId="0" xfId="0" applyFont="1" applyFill="1" applyAlignment="1">
      <alignment horizontal="left"/>
    </xf>
    <xf numFmtId="0" fontId="0" fillId="2" borderId="0" xfId="0" applyFill="1"/>
    <xf numFmtId="0" fontId="7" fillId="2" borderId="0" xfId="0" applyFont="1" applyFill="1" applyAlignment="1">
      <alignment horizontal="left" vertical="center" wrapText="1"/>
    </xf>
    <xf numFmtId="0" fontId="2" fillId="2" borderId="0" xfId="0" applyFont="1" applyFill="1"/>
    <xf numFmtId="0" fontId="0" fillId="2" borderId="1" xfId="0" applyFill="1" applyBorder="1" applyAlignment="1">
      <alignment vertical="top" wrapText="1"/>
    </xf>
    <xf numFmtId="3" fontId="0" fillId="2" borderId="1" xfId="0" applyNumberFormat="1" applyFill="1" applyBorder="1" applyAlignment="1">
      <alignment vertical="top" wrapText="1"/>
    </xf>
    <xf numFmtId="0" fontId="0" fillId="2" borderId="0" xfId="0" applyFill="1" applyAlignment="1">
      <alignment vertical="top" wrapText="1"/>
    </xf>
    <xf numFmtId="3" fontId="0" fillId="2" borderId="0" xfId="0" applyNumberFormat="1" applyFill="1" applyAlignment="1">
      <alignment vertical="top" wrapText="1"/>
    </xf>
    <xf numFmtId="0" fontId="0" fillId="2" borderId="1" xfId="0" applyFill="1" applyBorder="1"/>
    <xf numFmtId="1" fontId="0" fillId="2" borderId="1" xfId="0" applyNumberFormat="1" applyFill="1" applyBorder="1"/>
    <xf numFmtId="3" fontId="0" fillId="2" borderId="1" xfId="0" applyNumberFormat="1" applyFill="1" applyBorder="1"/>
    <xf numFmtId="9" fontId="0" fillId="2" borderId="0" xfId="0" applyNumberFormat="1" applyFill="1"/>
    <xf numFmtId="3" fontId="0" fillId="2" borderId="0" xfId="0" applyNumberFormat="1" applyFont="1" applyFill="1" applyBorder="1" applyAlignment="1">
      <alignment vertical="top" wrapText="1"/>
    </xf>
    <xf numFmtId="0" fontId="0" fillId="2" borderId="0" xfId="0" applyFont="1" applyFill="1" applyBorder="1"/>
    <xf numFmtId="9" fontId="0" fillId="2" borderId="0" xfId="1" applyFont="1" applyFill="1" applyBorder="1"/>
    <xf numFmtId="1" fontId="0" fillId="2" borderId="1" xfId="1" applyNumberFormat="1" applyFont="1" applyFill="1" applyBorder="1"/>
    <xf numFmtId="3" fontId="0" fillId="2" borderId="1" xfId="0" applyNumberFormat="1" applyFont="1" applyFill="1" applyBorder="1"/>
    <xf numFmtId="3" fontId="0" fillId="2" borderId="4" xfId="0" applyNumberFormat="1" applyFill="1" applyBorder="1"/>
    <xf numFmtId="1" fontId="0" fillId="2" borderId="5" xfId="0" applyNumberFormat="1" applyFill="1" applyBorder="1"/>
    <xf numFmtId="1" fontId="0" fillId="2" borderId="0" xfId="0" applyNumberFormat="1" applyFill="1" applyBorder="1"/>
    <xf numFmtId="3" fontId="0" fillId="2" borderId="0" xfId="0" applyNumberFormat="1" applyFill="1" applyBorder="1"/>
    <xf numFmtId="3" fontId="5" fillId="2" borderId="3" xfId="0" applyNumberFormat="1" applyFont="1" applyFill="1" applyBorder="1"/>
    <xf numFmtId="0" fontId="5" fillId="2" borderId="0" xfId="0" applyFont="1" applyFill="1"/>
    <xf numFmtId="3" fontId="5" fillId="2" borderId="0" xfId="0" applyNumberFormat="1" applyFont="1" applyFill="1" applyBorder="1"/>
    <xf numFmtId="0" fontId="4" fillId="2" borderId="0" xfId="0" applyFont="1" applyFill="1" applyAlignment="1">
      <alignment horizontal="left" vertical="top" wrapText="1"/>
    </xf>
    <xf numFmtId="0" fontId="0" fillId="2" borderId="2" xfId="0" applyFill="1" applyBorder="1" applyAlignment="1">
      <alignment vertical="top" wrapText="1"/>
    </xf>
    <xf numFmtId="3" fontId="2" fillId="2" borderId="0" xfId="0" applyNumberFormat="1" applyFont="1" applyFill="1" applyBorder="1"/>
    <xf numFmtId="3" fontId="3" fillId="2" borderId="1" xfId="0" applyNumberFormat="1" applyFont="1" applyFill="1" applyBorder="1"/>
    <xf numFmtId="0" fontId="0" fillId="2" borderId="1" xfId="0" applyFill="1" applyBorder="1" applyAlignment="1">
      <alignment vertical="top"/>
    </xf>
    <xf numFmtId="0" fontId="0" fillId="2" borderId="6" xfId="0" applyFill="1" applyBorder="1"/>
    <xf numFmtId="0" fontId="0" fillId="2" borderId="1" xfId="0" applyFill="1" applyBorder="1" applyAlignment="1">
      <alignment horizontal="right"/>
    </xf>
    <xf numFmtId="0" fontId="0" fillId="2" borderId="0" xfId="0" applyFill="1" applyBorder="1"/>
    <xf numFmtId="0" fontId="0" fillId="2" borderId="1" xfId="0" applyFill="1" applyBorder="1" applyAlignment="1">
      <alignment horizontal="center"/>
    </xf>
    <xf numFmtId="9" fontId="0" fillId="2" borderId="1" xfId="0" applyNumberFormat="1" applyFill="1" applyBorder="1"/>
    <xf numFmtId="164" fontId="0" fillId="2" borderId="1" xfId="0" applyNumberFormat="1" applyFill="1" applyBorder="1"/>
    <xf numFmtId="165" fontId="0" fillId="2" borderId="1" xfId="0" applyNumberFormat="1" applyFill="1" applyBorder="1"/>
    <xf numFmtId="164" fontId="0" fillId="2" borderId="0" xfId="0" applyNumberFormat="1" applyFill="1" applyBorder="1"/>
    <xf numFmtId="0" fontId="3" fillId="2" borderId="1" xfId="0" applyFont="1" applyFill="1" applyBorder="1" applyAlignment="1">
      <alignment vertical="top" wrapText="1"/>
    </xf>
    <xf numFmtId="0" fontId="0" fillId="2" borderId="1" xfId="0" applyFill="1" applyBorder="1" applyAlignment="1">
      <alignment horizontal="center" vertical="top"/>
    </xf>
    <xf numFmtId="0" fontId="3" fillId="2" borderId="1" xfId="0" applyFont="1" applyFill="1" applyBorder="1"/>
    <xf numFmtId="0" fontId="8" fillId="2" borderId="0" xfId="0" applyFont="1" applyFill="1" applyAlignment="1">
      <alignment horizontal="left" vertical="center" wrapText="1"/>
    </xf>
    <xf numFmtId="0" fontId="10" fillId="2" borderId="0" xfId="0" applyFont="1" applyFill="1" applyAlignment="1">
      <alignment horizontal="left" vertical="center" wrapText="1"/>
    </xf>
    <xf numFmtId="0" fontId="8" fillId="2" borderId="0" xfId="0" applyFont="1" applyFill="1" applyAlignment="1">
      <alignment horizontal="left" vertical="center" wrapText="1"/>
    </xf>
    <xf numFmtId="0" fontId="0" fillId="0" borderId="0" xfId="0" applyFont="1"/>
    <xf numFmtId="0" fontId="0" fillId="2" borderId="0" xfId="0" applyFont="1" applyFill="1"/>
    <xf numFmtId="0" fontId="7" fillId="2" borderId="0" xfId="0" applyFont="1" applyFill="1" applyBorder="1" applyAlignment="1">
      <alignment horizontal="left" wrapText="1"/>
    </xf>
    <xf numFmtId="49" fontId="10" fillId="2" borderId="0" xfId="0" applyNumberFormat="1" applyFont="1" applyFill="1" applyAlignment="1">
      <alignment horizontal="left" vertical="center"/>
    </xf>
    <xf numFmtId="49" fontId="12" fillId="2" borderId="0" xfId="0" applyNumberFormat="1" applyFont="1" applyFill="1" applyBorder="1" applyAlignment="1">
      <alignment horizontal="left" vertical="center"/>
    </xf>
    <xf numFmtId="0" fontId="7" fillId="0" borderId="0" xfId="0" applyFont="1"/>
    <xf numFmtId="49" fontId="13" fillId="0" borderId="0" xfId="0" applyNumberFormat="1" applyFont="1" applyBorder="1" applyAlignment="1">
      <alignment horizontal="right" vertical="top"/>
    </xf>
    <xf numFmtId="0" fontId="0" fillId="0" borderId="0" xfId="0" applyFont="1" applyFill="1" applyBorder="1" applyAlignment="1">
      <alignment wrapText="1"/>
    </xf>
    <xf numFmtId="0" fontId="14" fillId="0" borderId="0" xfId="0" applyFont="1"/>
    <xf numFmtId="0" fontId="13" fillId="0" borderId="0" xfId="0" applyFont="1" applyAlignment="1">
      <alignment horizontal="right"/>
    </xf>
    <xf numFmtId="0" fontId="0" fillId="2" borderId="1" xfId="0" applyFont="1" applyFill="1" applyBorder="1" applyAlignment="1">
      <alignment horizontal="right"/>
    </xf>
    <xf numFmtId="0" fontId="0" fillId="2" borderId="1" xfId="0" applyFont="1" applyFill="1" applyBorder="1" applyAlignment="1">
      <alignment horizontal="right" wrapText="1"/>
    </xf>
    <xf numFmtId="0" fontId="2" fillId="2" borderId="1" xfId="0" applyFont="1" applyFill="1" applyBorder="1" applyAlignment="1">
      <alignment wrapText="1"/>
    </xf>
    <xf numFmtId="166" fontId="15" fillId="2" borderId="1" xfId="2" applyNumberFormat="1" applyFont="1" applyFill="1" applyBorder="1" applyAlignment="1">
      <alignment horizontal="right"/>
    </xf>
    <xf numFmtId="9" fontId="15" fillId="2" borderId="1" xfId="1" applyFont="1" applyFill="1" applyBorder="1" applyAlignment="1">
      <alignment horizontal="right"/>
    </xf>
    <xf numFmtId="9" fontId="15" fillId="2" borderId="1" xfId="0" applyNumberFormat="1" applyFont="1" applyFill="1" applyBorder="1" applyAlignment="1">
      <alignment horizontal="right"/>
    </xf>
    <xf numFmtId="166" fontId="15" fillId="2" borderId="1" xfId="0" applyNumberFormat="1" applyFont="1" applyFill="1" applyBorder="1" applyAlignment="1">
      <alignment horizontal="right"/>
    </xf>
    <xf numFmtId="0" fontId="15" fillId="2" borderId="1" xfId="0" applyFont="1" applyFill="1" applyBorder="1" applyAlignment="1">
      <alignment horizontal="right"/>
    </xf>
    <xf numFmtId="0" fontId="0" fillId="2" borderId="1" xfId="0" applyFont="1" applyFill="1" applyBorder="1" applyAlignment="1">
      <alignment horizontal="left" wrapText="1"/>
    </xf>
    <xf numFmtId="166" fontId="3" fillId="2" borderId="1" xfId="2" applyNumberFormat="1" applyFont="1" applyFill="1" applyBorder="1" applyAlignment="1">
      <alignment horizontal="right"/>
    </xf>
    <xf numFmtId="9" fontId="3" fillId="2" borderId="1" xfId="1" applyFont="1" applyFill="1" applyBorder="1" applyAlignment="1">
      <alignment horizontal="right"/>
    </xf>
    <xf numFmtId="166" fontId="3" fillId="2" borderId="1" xfId="0" applyNumberFormat="1" applyFont="1" applyFill="1" applyBorder="1" applyAlignment="1">
      <alignment horizontal="right"/>
    </xf>
    <xf numFmtId="0" fontId="3" fillId="2" borderId="1" xfId="0" applyFont="1" applyFill="1" applyBorder="1" applyAlignment="1">
      <alignment horizontal="right"/>
    </xf>
    <xf numFmtId="0" fontId="0" fillId="2" borderId="0" xfId="0" applyFont="1" applyFill="1" applyAlignment="1">
      <alignment horizontal="right"/>
    </xf>
    <xf numFmtId="9" fontId="3" fillId="2" borderId="1" xfId="0" applyNumberFormat="1" applyFont="1" applyFill="1" applyBorder="1" applyAlignment="1">
      <alignment horizontal="right"/>
    </xf>
    <xf numFmtId="166" fontId="1" fillId="2" borderId="9" xfId="2" applyNumberFormat="1" applyFont="1" applyFill="1" applyBorder="1" applyAlignment="1">
      <alignment horizontal="center"/>
    </xf>
    <xf numFmtId="0" fontId="0" fillId="2" borderId="0" xfId="0" applyFont="1" applyFill="1" applyAlignment="1">
      <alignment wrapText="1"/>
    </xf>
    <xf numFmtId="0" fontId="11" fillId="2" borderId="0" xfId="0" applyFont="1" applyFill="1" applyAlignment="1">
      <alignment wrapText="1"/>
    </xf>
    <xf numFmtId="0" fontId="2" fillId="2" borderId="0" xfId="0" applyFont="1" applyFill="1" applyBorder="1" applyAlignment="1">
      <alignment wrapText="1"/>
    </xf>
    <xf numFmtId="0" fontId="0" fillId="2" borderId="1" xfId="0" applyFont="1" applyFill="1" applyBorder="1"/>
    <xf numFmtId="0" fontId="0" fillId="2" borderId="1" xfId="0" applyFont="1" applyFill="1" applyBorder="1" applyAlignment="1">
      <alignment wrapText="1"/>
    </xf>
    <xf numFmtId="2" fontId="0" fillId="2" borderId="1" xfId="0" applyNumberFormat="1" applyFont="1" applyFill="1" applyBorder="1"/>
    <xf numFmtId="3" fontId="0" fillId="2" borderId="1" xfId="0" applyNumberFormat="1" applyFont="1" applyFill="1" applyBorder="1" applyAlignment="1">
      <alignment horizontal="right"/>
    </xf>
    <xf numFmtId="3" fontId="15" fillId="2" borderId="1" xfId="0" applyNumberFormat="1" applyFont="1" applyFill="1" applyBorder="1" applyAlignment="1">
      <alignment horizontal="right"/>
    </xf>
    <xf numFmtId="10" fontId="0" fillId="2" borderId="0" xfId="0" applyNumberFormat="1" applyFont="1" applyFill="1"/>
    <xf numFmtId="3" fontId="0" fillId="2" borderId="0" xfId="0" applyNumberFormat="1" applyFont="1" applyFill="1"/>
    <xf numFmtId="0" fontId="2" fillId="2" borderId="2" xfId="0" applyFont="1" applyFill="1" applyBorder="1"/>
    <xf numFmtId="3" fontId="2" fillId="2" borderId="1" xfId="0" applyNumberFormat="1" applyFont="1" applyFill="1" applyBorder="1" applyAlignment="1">
      <alignment horizontal="right"/>
    </xf>
    <xf numFmtId="0" fontId="2" fillId="2" borderId="2" xfId="0" applyFont="1" applyFill="1" applyBorder="1" applyAlignment="1">
      <alignment horizontal="right"/>
    </xf>
    <xf numFmtId="0" fontId="15" fillId="2" borderId="2" xfId="0" applyFont="1" applyFill="1" applyBorder="1" applyAlignment="1">
      <alignment horizontal="right"/>
    </xf>
    <xf numFmtId="3" fontId="2" fillId="2" borderId="2" xfId="0" applyNumberFormat="1" applyFont="1" applyFill="1" applyBorder="1" applyAlignment="1">
      <alignment horizontal="right"/>
    </xf>
    <xf numFmtId="3" fontId="15" fillId="2" borderId="2" xfId="0" applyNumberFormat="1" applyFont="1" applyFill="1" applyBorder="1" applyAlignment="1">
      <alignment horizontal="right"/>
    </xf>
    <xf numFmtId="0" fontId="0" fillId="2" borderId="2" xfId="0" applyFont="1" applyFill="1" applyBorder="1"/>
    <xf numFmtId="2" fontId="0" fillId="2" borderId="5" xfId="0" applyNumberFormat="1" applyFont="1" applyFill="1" applyBorder="1"/>
    <xf numFmtId="0" fontId="2" fillId="2" borderId="4" xfId="0" applyFont="1" applyFill="1" applyBorder="1" applyAlignment="1"/>
    <xf numFmtId="0" fontId="2" fillId="2" borderId="2" xfId="0" applyFont="1" applyFill="1" applyBorder="1" applyAlignment="1"/>
    <xf numFmtId="0" fontId="2" fillId="2" borderId="8" xfId="0" applyFont="1" applyFill="1" applyBorder="1" applyAlignment="1">
      <alignment wrapText="1"/>
    </xf>
    <xf numFmtId="0" fontId="0" fillId="2" borderId="8" xfId="0" applyFont="1" applyFill="1" applyBorder="1" applyAlignment="1">
      <alignment horizontal="right"/>
    </xf>
    <xf numFmtId="0" fontId="0" fillId="2" borderId="4" xfId="0" applyFont="1" applyFill="1" applyBorder="1"/>
    <xf numFmtId="9" fontId="0" fillId="2" borderId="0" xfId="0" applyNumberFormat="1" applyFont="1" applyFill="1"/>
    <xf numFmtId="3" fontId="0" fillId="2" borderId="8" xfId="0" applyNumberFormat="1" applyFont="1" applyFill="1" applyBorder="1" applyAlignment="1">
      <alignment horizontal="right"/>
    </xf>
    <xf numFmtId="3" fontId="0" fillId="2" borderId="4" xfId="0" applyNumberFormat="1" applyFont="1" applyFill="1" applyBorder="1"/>
    <xf numFmtId="3" fontId="2" fillId="2" borderId="8" xfId="0" applyNumberFormat="1" applyFont="1" applyFill="1" applyBorder="1" applyAlignment="1">
      <alignment horizontal="right"/>
    </xf>
    <xf numFmtId="9" fontId="0" fillId="2" borderId="4" xfId="0" applyNumberFormat="1" applyFont="1" applyFill="1" applyBorder="1"/>
    <xf numFmtId="9" fontId="0" fillId="2" borderId="0" xfId="0" applyNumberFormat="1" applyFont="1" applyFill="1" applyBorder="1"/>
    <xf numFmtId="0" fontId="0" fillId="2" borderId="0" xfId="0" applyFont="1" applyFill="1" applyBorder="1" applyAlignment="1">
      <alignment horizontal="right"/>
    </xf>
    <xf numFmtId="0" fontId="2" fillId="2" borderId="1" xfId="0" applyFont="1" applyFill="1" applyBorder="1"/>
    <xf numFmtId="0" fontId="2" fillId="2" borderId="1" xfId="0" applyFont="1" applyFill="1" applyBorder="1" applyAlignment="1">
      <alignment horizontal="right"/>
    </xf>
    <xf numFmtId="2" fontId="0" fillId="2" borderId="0" xfId="0" applyNumberFormat="1" applyFont="1" applyFill="1" applyBorder="1"/>
    <xf numFmtId="0" fontId="2" fillId="2" borderId="8" xfId="0" applyFont="1" applyFill="1" applyBorder="1" applyAlignment="1"/>
    <xf numFmtId="0" fontId="0" fillId="2" borderId="9" xfId="0" applyFont="1" applyFill="1" applyBorder="1" applyAlignment="1"/>
    <xf numFmtId="0" fontId="0" fillId="2" borderId="6" xfId="0" applyFont="1" applyFill="1" applyBorder="1" applyAlignment="1"/>
    <xf numFmtId="0" fontId="3" fillId="2" borderId="1" xfId="0" applyFont="1" applyFill="1" applyBorder="1" applyAlignment="1">
      <alignment wrapText="1"/>
    </xf>
    <xf numFmtId="3" fontId="3" fillId="2" borderId="1" xfId="0" applyNumberFormat="1" applyFont="1" applyFill="1" applyBorder="1" applyAlignment="1">
      <alignment horizontal="right"/>
    </xf>
    <xf numFmtId="166" fontId="0" fillId="2" borderId="1" xfId="0" applyNumberFormat="1" applyFont="1" applyFill="1" applyBorder="1" applyAlignment="1">
      <alignment horizontal="right"/>
    </xf>
    <xf numFmtId="9" fontId="1" fillId="2" borderId="1" xfId="1" applyFont="1" applyFill="1" applyBorder="1" applyAlignment="1">
      <alignment horizontal="right"/>
    </xf>
    <xf numFmtId="166" fontId="2" fillId="2" borderId="1" xfId="0" applyNumberFormat="1" applyFont="1" applyFill="1" applyBorder="1" applyAlignment="1">
      <alignment horizontal="right"/>
    </xf>
    <xf numFmtId="0" fontId="0" fillId="2" borderId="5" xfId="0" applyFont="1" applyFill="1" applyBorder="1"/>
    <xf numFmtId="0" fontId="3" fillId="2" borderId="0" xfId="0" applyFont="1" applyFill="1"/>
    <xf numFmtId="166" fontId="0" fillId="2" borderId="0" xfId="0" applyNumberFormat="1" applyFont="1" applyFill="1"/>
    <xf numFmtId="0" fontId="0" fillId="2" borderId="8" xfId="0" applyFont="1" applyFill="1" applyBorder="1"/>
    <xf numFmtId="10" fontId="0" fillId="2" borderId="1" xfId="0" applyNumberFormat="1" applyFont="1" applyFill="1" applyBorder="1" applyAlignment="1">
      <alignment horizontal="right"/>
    </xf>
    <xf numFmtId="3" fontId="16" fillId="2" borderId="0" xfId="0" applyNumberFormat="1" applyFont="1" applyFill="1"/>
    <xf numFmtId="3" fontId="3" fillId="2" borderId="0" xfId="0" applyNumberFormat="1" applyFont="1" applyFill="1"/>
    <xf numFmtId="10" fontId="2" fillId="2" borderId="1" xfId="0" applyNumberFormat="1" applyFont="1" applyFill="1" applyBorder="1" applyAlignment="1">
      <alignment horizontal="right"/>
    </xf>
    <xf numFmtId="0" fontId="3" fillId="2" borderId="8" xfId="0" applyFont="1" applyFill="1" applyBorder="1"/>
    <xf numFmtId="10" fontId="3" fillId="2" borderId="1" xfId="0" applyNumberFormat="1" applyFont="1" applyFill="1" applyBorder="1" applyAlignment="1">
      <alignment horizontal="right"/>
    </xf>
    <xf numFmtId="3" fontId="15" fillId="2" borderId="1" xfId="0" applyNumberFormat="1" applyFont="1" applyFill="1" applyBorder="1"/>
    <xf numFmtId="3" fontId="0" fillId="2" borderId="0" xfId="0" applyNumberFormat="1" applyFont="1" applyFill="1" applyBorder="1"/>
    <xf numFmtId="0" fontId="0" fillId="2" borderId="0" xfId="0" applyFont="1" applyFill="1" applyBorder="1" applyAlignment="1">
      <alignment wrapText="1"/>
    </xf>
    <xf numFmtId="10" fontId="3" fillId="2" borderId="1" xfId="0" applyNumberFormat="1" applyFont="1" applyFill="1" applyBorder="1"/>
    <xf numFmtId="10" fontId="15" fillId="2" borderId="1" xfId="0" applyNumberFormat="1" applyFont="1" applyFill="1" applyBorder="1"/>
    <xf numFmtId="0" fontId="3" fillId="2" borderId="1" xfId="0" applyNumberFormat="1" applyFont="1" applyFill="1" applyBorder="1"/>
    <xf numFmtId="0" fontId="3" fillId="2" borderId="1" xfId="0" applyNumberFormat="1" applyFont="1" applyFill="1" applyBorder="1" applyAlignment="1">
      <alignment horizontal="right"/>
    </xf>
    <xf numFmtId="0" fontId="2" fillId="2" borderId="0" xfId="0" applyFont="1" applyFill="1" applyBorder="1" applyAlignment="1">
      <alignment horizontal="left"/>
    </xf>
    <xf numFmtId="0" fontId="2" fillId="2" borderId="0" xfId="0" applyFont="1" applyFill="1" applyBorder="1" applyAlignment="1">
      <alignment horizontal="center"/>
    </xf>
    <xf numFmtId="0" fontId="0" fillId="2" borderId="8" xfId="0" applyFont="1" applyFill="1" applyBorder="1" applyAlignment="1">
      <alignment wrapText="1"/>
    </xf>
    <xf numFmtId="1" fontId="0" fillId="2" borderId="1" xfId="0" applyNumberFormat="1" applyFont="1" applyFill="1" applyBorder="1" applyAlignment="1">
      <alignment horizontal="right"/>
    </xf>
    <xf numFmtId="1" fontId="0" fillId="2" borderId="8" xfId="0" applyNumberFormat="1" applyFont="1" applyFill="1" applyBorder="1" applyAlignment="1">
      <alignment horizontal="right"/>
    </xf>
    <xf numFmtId="1" fontId="0" fillId="2" borderId="0" xfId="0" applyNumberFormat="1" applyFont="1" applyFill="1" applyBorder="1" applyAlignment="1">
      <alignment horizontal="right"/>
    </xf>
    <xf numFmtId="1" fontId="2" fillId="2" borderId="1" xfId="0" applyNumberFormat="1" applyFont="1" applyFill="1" applyBorder="1" applyAlignment="1">
      <alignment horizontal="right"/>
    </xf>
    <xf numFmtId="1" fontId="2" fillId="2" borderId="8" xfId="0" applyNumberFormat="1" applyFont="1" applyFill="1" applyBorder="1" applyAlignment="1">
      <alignment horizontal="right"/>
    </xf>
    <xf numFmtId="9" fontId="1" fillId="2" borderId="0" xfId="1" applyFont="1" applyFill="1"/>
    <xf numFmtId="0" fontId="2" fillId="2" borderId="1" xfId="0" applyFont="1" applyFill="1" applyBorder="1" applyAlignment="1">
      <alignment horizontal="left"/>
    </xf>
    <xf numFmtId="1" fontId="2" fillId="2" borderId="0" xfId="0" applyNumberFormat="1" applyFont="1" applyFill="1" applyBorder="1" applyAlignment="1">
      <alignment horizontal="right"/>
    </xf>
    <xf numFmtId="0" fontId="2" fillId="2" borderId="1" xfId="0" applyFont="1" applyFill="1" applyBorder="1" applyAlignment="1">
      <alignment horizontal="left" wrapText="1"/>
    </xf>
    <xf numFmtId="0" fontId="2" fillId="2" borderId="0" xfId="0" applyFont="1" applyFill="1" applyBorder="1" applyAlignment="1"/>
    <xf numFmtId="0" fontId="2" fillId="2" borderId="2" xfId="0" applyFont="1" applyFill="1" applyBorder="1" applyAlignment="1">
      <alignment wrapText="1"/>
    </xf>
    <xf numFmtId="0" fontId="18" fillId="2" borderId="1" xfId="3" applyFont="1" applyFill="1" applyBorder="1" applyAlignment="1" applyProtection="1">
      <alignment horizontal="right" wrapText="1"/>
    </xf>
    <xf numFmtId="9" fontId="3" fillId="2" borderId="6" xfId="0" applyNumberFormat="1" applyFont="1" applyFill="1" applyBorder="1" applyAlignment="1">
      <alignment horizontal="right"/>
    </xf>
    <xf numFmtId="9" fontId="0" fillId="2" borderId="1" xfId="0" applyNumberFormat="1" applyFont="1" applyFill="1" applyBorder="1" applyAlignment="1">
      <alignment horizontal="right"/>
    </xf>
    <xf numFmtId="0" fontId="17" fillId="2" borderId="1" xfId="3" applyFont="1" applyFill="1" applyBorder="1" applyAlignment="1" applyProtection="1">
      <alignment horizontal="right" vertical="center" wrapText="1"/>
    </xf>
    <xf numFmtId="9" fontId="3" fillId="2" borderId="6" xfId="1" applyFont="1" applyFill="1" applyBorder="1" applyAlignment="1">
      <alignment horizontal="right"/>
    </xf>
    <xf numFmtId="9"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0" fontId="0" fillId="2" borderId="0" xfId="0" applyFont="1" applyFill="1" applyBorder="1" applyAlignment="1"/>
    <xf numFmtId="0" fontId="2" fillId="2" borderId="1" xfId="0" applyFont="1" applyFill="1" applyBorder="1" applyAlignment="1">
      <alignment horizontal="center"/>
    </xf>
    <xf numFmtId="0" fontId="2" fillId="2" borderId="1" xfId="0" applyFont="1" applyFill="1" applyBorder="1" applyAlignment="1"/>
    <xf numFmtId="0" fontId="0" fillId="2" borderId="4" xfId="0" applyFont="1" applyFill="1" applyBorder="1" applyAlignment="1">
      <alignment wrapText="1"/>
    </xf>
    <xf numFmtId="3" fontId="2" fillId="2" borderId="1" xfId="0" applyNumberFormat="1" applyFont="1" applyFill="1" applyBorder="1"/>
    <xf numFmtId="166" fontId="1" fillId="2" borderId="6" xfId="2" applyNumberFormat="1" applyFont="1" applyFill="1" applyBorder="1" applyAlignment="1" applyProtection="1">
      <alignment horizontal="right" vertical="center" wrapText="1"/>
    </xf>
    <xf numFmtId="9" fontId="1" fillId="2" borderId="1" xfId="1" applyNumberFormat="1" applyFont="1" applyFill="1" applyBorder="1" applyAlignment="1">
      <alignment horizontal="right"/>
    </xf>
    <xf numFmtId="9" fontId="1" fillId="2" borderId="8" xfId="1" applyFont="1" applyFill="1" applyBorder="1" applyAlignment="1">
      <alignment horizontal="right"/>
    </xf>
    <xf numFmtId="166" fontId="2" fillId="2" borderId="6" xfId="2" applyNumberFormat="1" applyFont="1" applyFill="1" applyBorder="1" applyAlignment="1" applyProtection="1">
      <alignment horizontal="right" vertical="center" wrapText="1"/>
    </xf>
    <xf numFmtId="9" fontId="2" fillId="2" borderId="1" xfId="0" applyNumberFormat="1" applyFont="1" applyFill="1" applyBorder="1" applyAlignment="1">
      <alignment horizontal="right"/>
    </xf>
    <xf numFmtId="9" fontId="2" fillId="2" borderId="1" xfId="1" applyFont="1" applyFill="1" applyBorder="1" applyAlignment="1">
      <alignment horizontal="right"/>
    </xf>
    <xf numFmtId="1" fontId="2" fillId="2" borderId="1" xfId="1" applyNumberFormat="1" applyFont="1" applyFill="1" applyBorder="1" applyAlignment="1">
      <alignment horizontal="right"/>
    </xf>
    <xf numFmtId="9" fontId="2" fillId="2" borderId="1" xfId="1" applyNumberFormat="1" applyFont="1" applyFill="1" applyBorder="1" applyAlignment="1">
      <alignment horizontal="right"/>
    </xf>
    <xf numFmtId="9" fontId="2" fillId="2" borderId="8" xfId="1" applyFont="1" applyFill="1" applyBorder="1" applyAlignment="1">
      <alignment horizontal="right"/>
    </xf>
    <xf numFmtId="0" fontId="2" fillId="2" borderId="4" xfId="0" applyFont="1" applyFill="1" applyBorder="1"/>
    <xf numFmtId="0" fontId="2" fillId="2" borderId="0" xfId="0" applyFont="1" applyFill="1" applyBorder="1"/>
    <xf numFmtId="3" fontId="0" fillId="2" borderId="6" xfId="0" applyNumberFormat="1" applyFont="1" applyFill="1" applyBorder="1" applyAlignment="1">
      <alignment horizontal="right"/>
    </xf>
    <xf numFmtId="166" fontId="3" fillId="2" borderId="1" xfId="2" applyNumberFormat="1" applyFont="1" applyFill="1" applyBorder="1" applyAlignment="1" applyProtection="1">
      <alignment vertical="center" wrapText="1"/>
      <protection locked="0"/>
    </xf>
    <xf numFmtId="9" fontId="1" fillId="2" borderId="1" xfId="1" applyFont="1" applyFill="1" applyBorder="1" applyAlignment="1"/>
    <xf numFmtId="3" fontId="0" fillId="2" borderId="1" xfId="0" applyNumberFormat="1" applyFont="1" applyFill="1" applyBorder="1" applyAlignment="1"/>
    <xf numFmtId="1" fontId="1" fillId="2" borderId="1" xfId="1" applyNumberFormat="1" applyFont="1" applyFill="1" applyBorder="1" applyAlignment="1"/>
    <xf numFmtId="166" fontId="2" fillId="2" borderId="6" xfId="2" applyNumberFormat="1" applyFont="1" applyFill="1" applyBorder="1" applyAlignment="1" applyProtection="1">
      <alignment vertical="center" wrapText="1"/>
    </xf>
    <xf numFmtId="3" fontId="2" fillId="2" borderId="1" xfId="0" applyNumberFormat="1" applyFont="1" applyFill="1" applyBorder="1" applyAlignment="1"/>
    <xf numFmtId="9" fontId="2" fillId="2" borderId="1" xfId="1" applyFont="1" applyFill="1" applyBorder="1" applyAlignment="1"/>
    <xf numFmtId="1" fontId="2" fillId="2" borderId="1" xfId="1" applyNumberFormat="1" applyFont="1" applyFill="1" applyBorder="1" applyAlignment="1"/>
    <xf numFmtId="9" fontId="2" fillId="2" borderId="1" xfId="0" applyNumberFormat="1" applyFont="1" applyFill="1" applyBorder="1" applyAlignment="1"/>
    <xf numFmtId="3" fontId="0" fillId="2" borderId="6" xfId="0" applyNumberFormat="1" applyFont="1" applyFill="1" applyBorder="1" applyAlignment="1"/>
    <xf numFmtId="0" fontId="0" fillId="2" borderId="1" xfId="0" applyFont="1" applyFill="1" applyBorder="1" applyAlignment="1"/>
    <xf numFmtId="0" fontId="8" fillId="2" borderId="0" xfId="48" applyFont="1" applyFill="1" applyAlignment="1">
      <alignment horizontal="left"/>
    </xf>
    <xf numFmtId="0" fontId="7" fillId="2" borderId="0" xfId="32" applyFont="1" applyFill="1" applyAlignment="1">
      <alignment horizontal="left" vertical="center" wrapText="1"/>
    </xf>
    <xf numFmtId="0" fontId="6" fillId="2" borderId="0" xfId="32" applyFont="1" applyFill="1" applyAlignment="1">
      <alignment horizontal="left"/>
    </xf>
    <xf numFmtId="0" fontId="1" fillId="0" borderId="0" xfId="32"/>
    <xf numFmtId="0" fontId="19" fillId="0" borderId="0" xfId="26"/>
    <xf numFmtId="0" fontId="28" fillId="0" borderId="1" xfId="26" applyFont="1" applyBorder="1"/>
    <xf numFmtId="0" fontId="29" fillId="0" borderId="1" xfId="26" applyFont="1" applyBorder="1"/>
    <xf numFmtId="0" fontId="19" fillId="0" borderId="1" xfId="26" applyBorder="1"/>
    <xf numFmtId="0" fontId="29" fillId="0" borderId="1" xfId="26" applyFont="1" applyBorder="1" applyAlignment="1">
      <alignment horizontal="center"/>
    </xf>
    <xf numFmtId="0" fontId="30" fillId="0" borderId="1" xfId="49" applyFont="1" applyBorder="1"/>
    <xf numFmtId="1" fontId="30" fillId="0" borderId="1" xfId="49" applyNumberFormat="1" applyFont="1" applyFill="1" applyBorder="1" applyAlignment="1"/>
    <xf numFmtId="0" fontId="8" fillId="2" borderId="0" xfId="0" applyFont="1" applyFill="1" applyAlignment="1">
      <alignment horizontal="left" vertical="center" wrapText="1"/>
    </xf>
    <xf numFmtId="0" fontId="7" fillId="0" borderId="0" xfId="0" applyFont="1" applyAlignment="1">
      <alignment horizontal="left" vertical="top" wrapText="1"/>
    </xf>
    <xf numFmtId="0" fontId="9" fillId="2" borderId="0" xfId="0" applyFont="1" applyFill="1" applyAlignment="1">
      <alignment horizontal="left" vertical="center" wrapText="1"/>
    </xf>
    <xf numFmtId="0" fontId="0" fillId="2" borderId="1" xfId="0" applyFill="1" applyBorder="1" applyAlignment="1">
      <alignment horizontal="center"/>
    </xf>
    <xf numFmtId="0" fontId="3" fillId="2" borderId="1" xfId="0" applyFont="1" applyFill="1" applyBorder="1" applyAlignment="1">
      <alignment horizontal="center"/>
    </xf>
    <xf numFmtId="0" fontId="5" fillId="2" borderId="0" xfId="0" applyFont="1" applyFill="1" applyAlignment="1">
      <alignment horizontal="left" vertical="top" wrapText="1"/>
    </xf>
    <xf numFmtId="3" fontId="5" fillId="2" borderId="4" xfId="0" applyNumberFormat="1" applyFont="1" applyFill="1" applyBorder="1" applyAlignment="1">
      <alignment horizontal="left" vertical="top" wrapText="1"/>
    </xf>
    <xf numFmtId="3" fontId="5" fillId="2" borderId="0" xfId="0" applyNumberFormat="1" applyFont="1" applyFill="1" applyBorder="1" applyAlignment="1">
      <alignment horizontal="left" vertical="top" wrapText="1"/>
    </xf>
    <xf numFmtId="0" fontId="0" fillId="2" borderId="8" xfId="0" applyFont="1" applyFill="1" applyBorder="1" applyAlignment="1">
      <alignment horizontal="right"/>
    </xf>
    <xf numFmtId="0" fontId="0" fillId="2" borderId="6" xfId="0" applyFont="1" applyFill="1" applyBorder="1" applyAlignment="1">
      <alignment horizontal="right"/>
    </xf>
    <xf numFmtId="3" fontId="0" fillId="2" borderId="8" xfId="0" applyNumberFormat="1" applyFont="1" applyFill="1" applyBorder="1" applyAlignment="1"/>
    <xf numFmtId="3" fontId="0" fillId="2" borderId="6" xfId="0" applyNumberFormat="1" applyFont="1" applyFill="1" applyBorder="1" applyAlignment="1"/>
    <xf numFmtId="0" fontId="2" fillId="2" borderId="1" xfId="0" applyFont="1" applyFill="1" applyBorder="1" applyAlignment="1">
      <alignment horizontal="left"/>
    </xf>
    <xf numFmtId="3" fontId="0" fillId="2" borderId="9" xfId="0" applyNumberFormat="1" applyFont="1" applyFill="1" applyBorder="1" applyAlignment="1"/>
    <xf numFmtId="3" fontId="0" fillId="2" borderId="8" xfId="0" applyNumberFormat="1" applyFont="1" applyFill="1" applyBorder="1" applyAlignment="1">
      <alignment horizontal="right"/>
    </xf>
    <xf numFmtId="3" fontId="0" fillId="2" borderId="6" xfId="0" applyNumberFormat="1" applyFont="1" applyFill="1" applyBorder="1" applyAlignment="1">
      <alignment horizontal="right"/>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6" xfId="0" applyFont="1" applyFill="1" applyBorder="1" applyAlignment="1">
      <alignment horizontal="center"/>
    </xf>
    <xf numFmtId="0" fontId="0" fillId="2" borderId="9" xfId="0" applyFont="1" applyFill="1" applyBorder="1" applyAlignment="1">
      <alignment horizontal="right"/>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1" xfId="0" applyFont="1" applyFill="1" applyBorder="1" applyAlignment="1"/>
    <xf numFmtId="0" fontId="2" fillId="2" borderId="9" xfId="0" applyFont="1" applyFill="1" applyBorder="1" applyAlignment="1">
      <alignment horizontal="center"/>
    </xf>
    <xf numFmtId="1" fontId="0" fillId="2" borderId="8" xfId="0" applyNumberFormat="1" applyFont="1" applyFill="1" applyBorder="1" applyAlignment="1">
      <alignment horizontal="right"/>
    </xf>
    <xf numFmtId="1" fontId="0" fillId="2" borderId="9" xfId="0" applyNumberFormat="1" applyFont="1" applyFill="1" applyBorder="1" applyAlignment="1">
      <alignment horizontal="right"/>
    </xf>
    <xf numFmtId="1" fontId="0" fillId="2" borderId="1" xfId="0" applyNumberFormat="1" applyFont="1" applyFill="1" applyBorder="1" applyAlignment="1">
      <alignment horizontal="right"/>
    </xf>
    <xf numFmtId="1" fontId="2" fillId="2" borderId="0" xfId="0" applyNumberFormat="1" applyFont="1" applyFill="1" applyBorder="1" applyAlignment="1">
      <alignment horizontal="right"/>
    </xf>
    <xf numFmtId="1" fontId="0" fillId="2" borderId="0" xfId="0" applyNumberFormat="1" applyFont="1" applyFill="1" applyBorder="1" applyAlignment="1">
      <alignment horizontal="right"/>
    </xf>
    <xf numFmtId="0" fontId="0" fillId="2" borderId="1" xfId="0" applyFont="1" applyFill="1" applyBorder="1" applyAlignment="1">
      <alignment horizontal="right"/>
    </xf>
    <xf numFmtId="0" fontId="2" fillId="2" borderId="0" xfId="0" applyFont="1" applyFill="1" applyBorder="1" applyAlignment="1">
      <alignment horizontal="right"/>
    </xf>
    <xf numFmtId="0" fontId="0" fillId="2" borderId="0" xfId="0" applyFont="1" applyFill="1" applyBorder="1" applyAlignment="1">
      <alignment horizontal="right"/>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2" fillId="2" borderId="6" xfId="0" applyFont="1" applyFill="1" applyBorder="1" applyAlignment="1">
      <alignment horizontal="left" wrapText="1"/>
    </xf>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1" xfId="0" applyFont="1" applyFill="1" applyBorder="1" applyAlignment="1">
      <alignment horizontal="center" wrapText="1"/>
    </xf>
    <xf numFmtId="0" fontId="2" fillId="2" borderId="11" xfId="0" applyFont="1" applyFill="1" applyBorder="1" applyAlignment="1">
      <alignment horizontal="left"/>
    </xf>
    <xf numFmtId="0" fontId="2" fillId="2" borderId="12" xfId="0" applyFont="1" applyFill="1" applyBorder="1" applyAlignment="1">
      <alignment horizontal="left"/>
    </xf>
    <xf numFmtId="166" fontId="3" fillId="2" borderId="8" xfId="2" applyNumberFormat="1" applyFont="1" applyFill="1" applyBorder="1" applyAlignment="1">
      <alignment horizontal="right"/>
    </xf>
    <xf numFmtId="166" fontId="3" fillId="2" borderId="9" xfId="2" applyNumberFormat="1" applyFont="1" applyFill="1" applyBorder="1" applyAlignment="1">
      <alignment horizontal="right"/>
    </xf>
    <xf numFmtId="166" fontId="3" fillId="2" borderId="6" xfId="2" applyNumberFormat="1" applyFont="1" applyFill="1" applyBorder="1" applyAlignment="1">
      <alignment horizontal="right"/>
    </xf>
    <xf numFmtId="0" fontId="3" fillId="2" borderId="8" xfId="0" applyFont="1" applyFill="1" applyBorder="1" applyAlignment="1">
      <alignment horizontal="right"/>
    </xf>
    <xf numFmtId="0" fontId="3" fillId="2" borderId="9" xfId="0" applyFont="1" applyFill="1" applyBorder="1" applyAlignment="1">
      <alignment horizontal="right"/>
    </xf>
    <xf numFmtId="0" fontId="3" fillId="2" borderId="6" xfId="0" applyFont="1" applyFill="1" applyBorder="1" applyAlignment="1">
      <alignment horizontal="right"/>
    </xf>
    <xf numFmtId="0" fontId="2" fillId="2" borderId="10" xfId="0" applyFont="1" applyFill="1" applyBorder="1" applyAlignment="1">
      <alignment horizontal="left"/>
    </xf>
    <xf numFmtId="0" fontId="2" fillId="2" borderId="0" xfId="0" applyFont="1" applyFill="1" applyAlignment="1">
      <alignment horizontal="center"/>
    </xf>
    <xf numFmtId="0" fontId="0" fillId="2" borderId="0" xfId="0" applyFont="1" applyFill="1" applyBorder="1" applyAlignment="1">
      <alignment wrapText="1"/>
    </xf>
    <xf numFmtId="0" fontId="0" fillId="2" borderId="0" xfId="0" applyFont="1" applyFill="1" applyAlignment="1">
      <alignment wrapText="1"/>
    </xf>
    <xf numFmtId="166" fontId="1" fillId="2" borderId="8" xfId="2" applyNumberFormat="1" applyFont="1" applyFill="1" applyBorder="1" applyAlignment="1">
      <alignment horizontal="right"/>
    </xf>
    <xf numFmtId="166" fontId="1" fillId="2" borderId="6" xfId="2" applyNumberFormat="1" applyFont="1" applyFill="1" applyBorder="1" applyAlignment="1">
      <alignment horizontal="right"/>
    </xf>
    <xf numFmtId="0" fontId="1" fillId="2" borderId="8" xfId="2" applyNumberFormat="1" applyFont="1" applyFill="1" applyBorder="1" applyAlignment="1"/>
    <xf numFmtId="0" fontId="1" fillId="2" borderId="6" xfId="2" applyNumberFormat="1" applyFont="1" applyFill="1" applyBorder="1" applyAlignment="1"/>
    <xf numFmtId="166" fontId="1" fillId="2" borderId="8" xfId="2" applyNumberFormat="1" applyFont="1" applyFill="1" applyBorder="1" applyAlignment="1">
      <alignment horizontal="center"/>
    </xf>
    <xf numFmtId="166" fontId="1" fillId="2" borderId="6" xfId="2" applyNumberFormat="1" applyFont="1" applyFill="1" applyBorder="1" applyAlignment="1">
      <alignment horizontal="center"/>
    </xf>
    <xf numFmtId="166" fontId="0" fillId="2" borderId="8" xfId="0" applyNumberFormat="1" applyFont="1" applyFill="1" applyBorder="1" applyAlignment="1">
      <alignment horizontal="center"/>
    </xf>
    <xf numFmtId="166" fontId="0" fillId="2" borderId="6" xfId="0" applyNumberFormat="1" applyFont="1" applyFill="1" applyBorder="1" applyAlignment="1">
      <alignment horizontal="center"/>
    </xf>
    <xf numFmtId="0" fontId="0" fillId="2" borderId="0" xfId="0" applyFont="1" applyFill="1" applyBorder="1" applyAlignment="1">
      <alignment horizontal="left" wrapText="1"/>
    </xf>
    <xf numFmtId="0" fontId="7" fillId="0" borderId="0" xfId="32" applyFont="1" applyAlignment="1">
      <alignment horizontal="left" vertical="top" wrapText="1"/>
    </xf>
    <xf numFmtId="0" fontId="8" fillId="2" borderId="0" xfId="32" applyFont="1" applyFill="1" applyAlignment="1">
      <alignment horizontal="left" vertical="center" wrapText="1"/>
    </xf>
    <xf numFmtId="0" fontId="28" fillId="0" borderId="8" xfId="26" applyFont="1" applyBorder="1" applyAlignment="1">
      <alignment horizontal="left"/>
    </xf>
    <xf numFmtId="0" fontId="28" fillId="0" borderId="9" xfId="26" applyFont="1" applyBorder="1" applyAlignment="1">
      <alignment horizontal="left"/>
    </xf>
    <xf numFmtId="0" fontId="28" fillId="0" borderId="6" xfId="26" applyFont="1" applyBorder="1" applyAlignment="1">
      <alignment horizontal="left"/>
    </xf>
  </cellXfs>
  <cellStyles count="54">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ANCLAS,REZONES Y SUS PARTES,DE FUNDICION,DE HIERRO O DE ACERO" xfId="16"/>
    <cellStyle name="Comma" xfId="2" builtinId="3"/>
    <cellStyle name="Comma 2" xfId="17"/>
    <cellStyle name="Comma 3" xfId="18"/>
    <cellStyle name="Comma 4" xfId="50"/>
    <cellStyle name="Excel Built-in Normal 2" xfId="19"/>
    <cellStyle name="Hyperlink 2" xfId="20"/>
    <cellStyle name="Hyperlink 3" xfId="21"/>
    <cellStyle name="Hyperlink 4" xfId="22"/>
    <cellStyle name="Normal" xfId="0" builtinId="0"/>
    <cellStyle name="Normal 2" xfId="3"/>
    <cellStyle name="Normal 2 2" xfId="23"/>
    <cellStyle name="Normal 2 2 2" xfId="24"/>
    <cellStyle name="Normal 2 2 3" xfId="25"/>
    <cellStyle name="Normal 2 3" xfId="26"/>
    <cellStyle name="Normal 2 3 2" xfId="27"/>
    <cellStyle name="Normal 2 4" xfId="28"/>
    <cellStyle name="Normal 2 4 2" xfId="29"/>
    <cellStyle name="Normal 2 5" xfId="49"/>
    <cellStyle name="Normal 3" xfId="30"/>
    <cellStyle name="Normal 4" xfId="31"/>
    <cellStyle name="Normal 4 2" xfId="32"/>
    <cellStyle name="Normal 5" xfId="33"/>
    <cellStyle name="Normal 5 2" xfId="34"/>
    <cellStyle name="Normal 5 2 2" xfId="35"/>
    <cellStyle name="Normal 5 3" xfId="36"/>
    <cellStyle name="Normal 5 4" xfId="51"/>
    <cellStyle name="Normal 6" xfId="37"/>
    <cellStyle name="Normal 6 2" xfId="38"/>
    <cellStyle name="Normal 7" xfId="39"/>
    <cellStyle name="Normal 8" xfId="48"/>
    <cellStyle name="Normal 9 3" xfId="40"/>
    <cellStyle name="Note 2" xfId="41"/>
    <cellStyle name="Note 2 2" xfId="42"/>
    <cellStyle name="Note 3" xfId="43"/>
    <cellStyle name="Percent" xfId="1" builtinId="5"/>
    <cellStyle name="Percent 2" xfId="44"/>
    <cellStyle name="Percent 2 2" xfId="45"/>
    <cellStyle name="Percent 2 3" xfId="46"/>
    <cellStyle name="Percent 2 4" xfId="52"/>
    <cellStyle name="Percent 3" xfId="47"/>
    <cellStyle name="Percent 4"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2</xdr:col>
      <xdr:colOff>5848349</xdr:colOff>
      <xdr:row>3</xdr:row>
      <xdr:rowOff>85724</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47625" y="28575"/>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3</xdr:col>
      <xdr:colOff>85724</xdr:colOff>
      <xdr:row>1</xdr:row>
      <xdr:rowOff>800099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3810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6</xdr:col>
      <xdr:colOff>409574</xdr:colOff>
      <xdr:row>1</xdr:row>
      <xdr:rowOff>800099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3810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3</xdr:col>
      <xdr:colOff>85724</xdr:colOff>
      <xdr:row>1</xdr:row>
      <xdr:rowOff>800099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3810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54429</xdr:colOff>
      <xdr:row>0</xdr:row>
      <xdr:rowOff>27215</xdr:rowOff>
    </xdr:from>
    <xdr:to>
      <xdr:col>5</xdr:col>
      <xdr:colOff>146957</xdr:colOff>
      <xdr:row>1</xdr:row>
      <xdr:rowOff>825953</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54429" y="27215"/>
          <a:ext cx="7474403" cy="96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499577</xdr:colOff>
      <xdr:row>5</xdr:row>
      <xdr:rowOff>66675</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0" y="0"/>
          <a:ext cx="7214702"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629752</xdr:colOff>
      <xdr:row>5</xdr:row>
      <xdr:rowOff>61383</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0" y="0"/>
          <a:ext cx="7214702"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
  <sheetViews>
    <sheetView tabSelected="1" zoomScaleNormal="100" workbookViewId="0"/>
  </sheetViews>
  <sheetFormatPr defaultRowHeight="12.75" x14ac:dyDescent="0.2"/>
  <cols>
    <col min="1" max="1" width="9" style="2"/>
    <col min="2" max="2" width="12.875" style="2" customWidth="1"/>
    <col min="3" max="3" width="85.875" style="2" customWidth="1"/>
    <col min="4" max="16384" width="9" style="2"/>
  </cols>
  <sheetData>
    <row r="2" spans="2:3" ht="45.75" customHeight="1" x14ac:dyDescent="0.2"/>
    <row r="5" spans="2:3" ht="19.5" x14ac:dyDescent="0.25">
      <c r="B5" s="1" t="s">
        <v>121</v>
      </c>
    </row>
    <row r="6" spans="2:3" ht="19.5" x14ac:dyDescent="0.25">
      <c r="B6" s="1"/>
    </row>
    <row r="7" spans="2:3" ht="14.25" x14ac:dyDescent="0.2">
      <c r="B7" s="188" t="s">
        <v>136</v>
      </c>
      <c r="C7" s="188"/>
    </row>
    <row r="8" spans="2:3" ht="12.75" customHeight="1" x14ac:dyDescent="0.2">
      <c r="B8" s="43"/>
      <c r="C8" s="43"/>
    </row>
    <row r="9" spans="2:3" ht="12.75" customHeight="1" x14ac:dyDescent="0.25">
      <c r="B9" s="1"/>
    </row>
    <row r="10" spans="2:3" x14ac:dyDescent="0.2">
      <c r="B10" s="42" t="s">
        <v>123</v>
      </c>
      <c r="C10" s="3" t="s">
        <v>131</v>
      </c>
    </row>
    <row r="11" spans="2:3" x14ac:dyDescent="0.2">
      <c r="B11" s="42" t="s">
        <v>124</v>
      </c>
      <c r="C11" s="3" t="s">
        <v>132</v>
      </c>
    </row>
    <row r="12" spans="2:3" x14ac:dyDescent="0.2">
      <c r="B12" s="42" t="s">
        <v>125</v>
      </c>
      <c r="C12" s="3" t="s">
        <v>133</v>
      </c>
    </row>
    <row r="13" spans="2:3" x14ac:dyDescent="0.2">
      <c r="B13" s="42" t="s">
        <v>126</v>
      </c>
      <c r="C13" s="3" t="s">
        <v>134</v>
      </c>
    </row>
    <row r="14" spans="2:3" x14ac:dyDescent="0.2">
      <c r="B14" s="42" t="s">
        <v>127</v>
      </c>
      <c r="C14" s="3" t="s">
        <v>135</v>
      </c>
    </row>
    <row r="17" spans="1:3" ht="14.25" x14ac:dyDescent="0.2">
      <c r="A17" s="45"/>
      <c r="B17" s="188" t="s">
        <v>137</v>
      </c>
      <c r="C17" s="188"/>
    </row>
    <row r="18" spans="1:3" ht="14.25" x14ac:dyDescent="0.2">
      <c r="A18" s="45"/>
      <c r="B18" s="41"/>
      <c r="C18" s="41"/>
    </row>
    <row r="19" spans="1:3" x14ac:dyDescent="0.2">
      <c r="A19" s="45"/>
      <c r="B19" s="3"/>
      <c r="C19" s="3"/>
    </row>
    <row r="20" spans="1:3" x14ac:dyDescent="0.2">
      <c r="A20" s="45"/>
      <c r="B20" s="47" t="s">
        <v>146</v>
      </c>
      <c r="C20" s="46" t="s">
        <v>138</v>
      </c>
    </row>
    <row r="21" spans="1:3" x14ac:dyDescent="0.2">
      <c r="A21" s="45"/>
      <c r="B21" s="47" t="s">
        <v>147</v>
      </c>
      <c r="C21" s="46" t="s">
        <v>139</v>
      </c>
    </row>
    <row r="22" spans="1:3" x14ac:dyDescent="0.2">
      <c r="A22" s="45"/>
      <c r="B22" s="47" t="s">
        <v>125</v>
      </c>
      <c r="C22" s="46" t="s">
        <v>140</v>
      </c>
    </row>
    <row r="23" spans="1:3" x14ac:dyDescent="0.2">
      <c r="A23" s="45"/>
      <c r="B23" s="47" t="s">
        <v>148</v>
      </c>
      <c r="C23" s="46" t="s">
        <v>141</v>
      </c>
    </row>
    <row r="24" spans="1:3" x14ac:dyDescent="0.2">
      <c r="A24" s="45"/>
      <c r="B24" s="47" t="s">
        <v>149</v>
      </c>
      <c r="C24" s="46" t="s">
        <v>142</v>
      </c>
    </row>
    <row r="25" spans="1:3" x14ac:dyDescent="0.2">
      <c r="A25" s="45"/>
      <c r="B25" s="48" t="s">
        <v>150</v>
      </c>
      <c r="C25" s="46" t="s">
        <v>143</v>
      </c>
    </row>
    <row r="26" spans="1:3" x14ac:dyDescent="0.2">
      <c r="A26" s="45"/>
      <c r="B26" s="48" t="s">
        <v>151</v>
      </c>
      <c r="C26" s="46" t="s">
        <v>144</v>
      </c>
    </row>
    <row r="27" spans="1:3" x14ac:dyDescent="0.2">
      <c r="A27" s="45"/>
      <c r="B27" s="48" t="s">
        <v>152</v>
      </c>
      <c r="C27" s="46" t="s">
        <v>145</v>
      </c>
    </row>
    <row r="30" spans="1:3" ht="14.25" x14ac:dyDescent="0.2">
      <c r="B30" s="177" t="s">
        <v>323</v>
      </c>
    </row>
    <row r="32" spans="1:3" x14ac:dyDescent="0.2">
      <c r="B32" s="178"/>
      <c r="C32" s="178"/>
    </row>
    <row r="33" spans="2:3" x14ac:dyDescent="0.2">
      <c r="B33" s="48" t="s">
        <v>146</v>
      </c>
      <c r="C33" s="46" t="s">
        <v>351</v>
      </c>
    </row>
    <row r="34" spans="2:3" x14ac:dyDescent="0.2">
      <c r="B34" s="48" t="s">
        <v>324</v>
      </c>
      <c r="C34" s="46" t="s">
        <v>352</v>
      </c>
    </row>
    <row r="35" spans="2:3" x14ac:dyDescent="0.2">
      <c r="B35" s="48"/>
      <c r="C35" s="46"/>
    </row>
  </sheetData>
  <mergeCells count="2">
    <mergeCell ref="B7:C7"/>
    <mergeCell ref="B17:C17"/>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RowHeight="12.75" x14ac:dyDescent="0.2"/>
  <cols>
    <col min="1" max="1" width="10.625" style="44" customWidth="1"/>
    <col min="2" max="2" width="12.625" style="49" customWidth="1"/>
    <col min="3" max="3" width="74.125" style="44" customWidth="1"/>
    <col min="4" max="16384" width="9" style="44"/>
  </cols>
  <sheetData>
    <row r="2" spans="1:3" ht="69" customHeight="1" x14ac:dyDescent="0.2"/>
    <row r="3" spans="1:3" ht="21.75" customHeight="1" x14ac:dyDescent="0.25">
      <c r="B3" s="1" t="s">
        <v>153</v>
      </c>
    </row>
    <row r="4" spans="1:3" ht="38.25" customHeight="1" x14ac:dyDescent="0.2">
      <c r="B4" s="188" t="s">
        <v>136</v>
      </c>
      <c r="C4" s="188"/>
    </row>
    <row r="5" spans="1:3" x14ac:dyDescent="0.2">
      <c r="B5" s="189" t="s">
        <v>353</v>
      </c>
      <c r="C5" s="189"/>
    </row>
    <row r="6" spans="1:3" x14ac:dyDescent="0.2">
      <c r="B6" s="189"/>
      <c r="C6" s="189"/>
    </row>
    <row r="7" spans="1:3" x14ac:dyDescent="0.2">
      <c r="B7" s="189"/>
      <c r="C7" s="189"/>
    </row>
    <row r="8" spans="1:3" x14ac:dyDescent="0.2">
      <c r="B8" s="189"/>
      <c r="C8" s="189"/>
    </row>
    <row r="9" spans="1:3" x14ac:dyDescent="0.2">
      <c r="B9" s="189"/>
      <c r="C9" s="189"/>
    </row>
    <row r="10" spans="1:3" x14ac:dyDescent="0.2">
      <c r="B10" s="189"/>
      <c r="C10" s="189"/>
    </row>
    <row r="11" spans="1:3" ht="36" customHeight="1" x14ac:dyDescent="0.2">
      <c r="B11" s="189"/>
      <c r="C11" s="189"/>
    </row>
    <row r="12" spans="1:3" ht="36" customHeight="1" x14ac:dyDescent="0.2">
      <c r="B12" s="189"/>
      <c r="C12" s="189"/>
    </row>
    <row r="13" spans="1:3" ht="91.5" customHeight="1" x14ac:dyDescent="0.2">
      <c r="B13" s="189"/>
      <c r="C13" s="189"/>
    </row>
    <row r="14" spans="1:3" ht="48" customHeight="1" x14ac:dyDescent="0.2">
      <c r="B14" s="189"/>
      <c r="C14" s="189"/>
    </row>
    <row r="15" spans="1:3" x14ac:dyDescent="0.2">
      <c r="B15" s="50"/>
      <c r="C15" s="51"/>
    </row>
    <row r="16" spans="1:3" x14ac:dyDescent="0.2">
      <c r="A16" s="52"/>
      <c r="B16" s="53"/>
    </row>
    <row r="17" spans="2:2" x14ac:dyDescent="0.2">
      <c r="B17" s="53"/>
    </row>
    <row r="18" spans="2:2" x14ac:dyDescent="0.2">
      <c r="B18" s="53"/>
    </row>
    <row r="19" spans="2:2" x14ac:dyDescent="0.2">
      <c r="B19" s="53"/>
    </row>
    <row r="20" spans="2:2" x14ac:dyDescent="0.2">
      <c r="B20" s="53"/>
    </row>
    <row r="21" spans="2:2" x14ac:dyDescent="0.2">
      <c r="B21" s="53"/>
    </row>
    <row r="22" spans="2:2" x14ac:dyDescent="0.2">
      <c r="B22" s="53"/>
    </row>
    <row r="23" spans="2:2" x14ac:dyDescent="0.2">
      <c r="B23" s="53"/>
    </row>
    <row r="24" spans="2:2" x14ac:dyDescent="0.2">
      <c r="B24" s="53"/>
    </row>
    <row r="25" spans="2:2" x14ac:dyDescent="0.2">
      <c r="B25" s="53"/>
    </row>
    <row r="29" spans="2:2" x14ac:dyDescent="0.2">
      <c r="B29" s="44"/>
    </row>
    <row r="30" spans="2:2" x14ac:dyDescent="0.2">
      <c r="B30" s="44"/>
    </row>
    <row r="31" spans="2:2" x14ac:dyDescent="0.2">
      <c r="B31" s="44"/>
    </row>
    <row r="32" spans="2:2" x14ac:dyDescent="0.2">
      <c r="B32" s="44"/>
    </row>
    <row r="33" spans="2:2" x14ac:dyDescent="0.2">
      <c r="B33" s="44"/>
    </row>
    <row r="34" spans="2:2" x14ac:dyDescent="0.2">
      <c r="B34" s="44"/>
    </row>
    <row r="35" spans="2:2" x14ac:dyDescent="0.2">
      <c r="B35" s="44"/>
    </row>
    <row r="36" spans="2:2" x14ac:dyDescent="0.2">
      <c r="B36" s="44"/>
    </row>
    <row r="37" spans="2:2" x14ac:dyDescent="0.2">
      <c r="B37" s="44"/>
    </row>
    <row r="38" spans="2:2" x14ac:dyDescent="0.2">
      <c r="B38" s="44"/>
    </row>
  </sheetData>
  <mergeCells count="2">
    <mergeCell ref="B4:C4"/>
    <mergeCell ref="B5:C1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1"/>
  <sheetViews>
    <sheetView zoomScaleNormal="100" workbookViewId="0"/>
  </sheetViews>
  <sheetFormatPr defaultRowHeight="12.75" x14ac:dyDescent="0.2"/>
  <cols>
    <col min="1" max="1" width="1.875" style="2" customWidth="1"/>
    <col min="2" max="2" width="28.875" style="2" customWidth="1"/>
    <col min="3" max="3" width="14.125" style="2" customWidth="1"/>
    <col min="4" max="4" width="15.875" style="2" customWidth="1"/>
    <col min="5" max="5" width="17" style="2" customWidth="1"/>
    <col min="6" max="6" width="17.25" style="2" customWidth="1"/>
    <col min="7" max="7" width="15.625" style="2" customWidth="1"/>
    <col min="8" max="8" width="15.875" style="2" customWidth="1"/>
    <col min="9" max="9" width="10" style="2" customWidth="1"/>
    <col min="10" max="16384" width="9" style="2"/>
  </cols>
  <sheetData>
    <row r="2" spans="2:10" ht="66" customHeight="1" x14ac:dyDescent="0.2"/>
    <row r="3" spans="2:10" ht="18" x14ac:dyDescent="0.2">
      <c r="B3" s="190" t="s">
        <v>122</v>
      </c>
      <c r="C3" s="190"/>
      <c r="D3" s="190"/>
      <c r="E3" s="190"/>
    </row>
    <row r="5" spans="2:10" x14ac:dyDescent="0.2">
      <c r="B5" s="4" t="s">
        <v>128</v>
      </c>
    </row>
    <row r="7" spans="2:10" x14ac:dyDescent="0.2">
      <c r="B7" s="4" t="s">
        <v>9</v>
      </c>
    </row>
    <row r="8" spans="2:10" s="7" customFormat="1" ht="25.5" x14ac:dyDescent="0.2">
      <c r="B8" s="5" t="s">
        <v>4</v>
      </c>
      <c r="C8" s="6" t="s">
        <v>74</v>
      </c>
      <c r="D8" s="6" t="s">
        <v>8</v>
      </c>
      <c r="E8" s="6" t="s">
        <v>7</v>
      </c>
      <c r="F8" s="6" t="s">
        <v>6</v>
      </c>
      <c r="G8" s="6" t="s">
        <v>5</v>
      </c>
      <c r="J8" s="8"/>
    </row>
    <row r="9" spans="2:10" x14ac:dyDescent="0.2">
      <c r="B9" s="9" t="s">
        <v>1</v>
      </c>
      <c r="C9" s="10">
        <v>4594</v>
      </c>
      <c r="D9" s="11">
        <v>1457315079</v>
      </c>
      <c r="E9" s="11">
        <v>953894224</v>
      </c>
      <c r="F9" s="11">
        <v>189540217</v>
      </c>
      <c r="G9" s="11">
        <v>2600749520</v>
      </c>
    </row>
    <row r="10" spans="2:10" x14ac:dyDescent="0.2">
      <c r="B10" s="9" t="s">
        <v>2</v>
      </c>
      <c r="C10" s="10">
        <v>4725</v>
      </c>
      <c r="D10" s="11">
        <v>1067371014</v>
      </c>
      <c r="E10" s="11">
        <v>1566079023</v>
      </c>
      <c r="F10" s="11">
        <v>156473932</v>
      </c>
      <c r="G10" s="11">
        <v>2789923969</v>
      </c>
      <c r="J10" s="12"/>
    </row>
    <row r="11" spans="2:10" x14ac:dyDescent="0.2">
      <c r="B11" s="9" t="s">
        <v>3</v>
      </c>
      <c r="C11" s="10">
        <v>4864</v>
      </c>
      <c r="D11" s="11">
        <v>943829047</v>
      </c>
      <c r="E11" s="11">
        <v>1951538857</v>
      </c>
      <c r="F11" s="11">
        <v>132559259</v>
      </c>
      <c r="G11" s="11">
        <v>3027927163</v>
      </c>
      <c r="J11" s="12"/>
    </row>
    <row r="14" spans="2:10" x14ac:dyDescent="0.2">
      <c r="B14" s="4" t="s">
        <v>19</v>
      </c>
    </row>
    <row r="15" spans="2:10" s="7" customFormat="1" ht="25.5" x14ac:dyDescent="0.2">
      <c r="B15" s="5" t="s">
        <v>4</v>
      </c>
      <c r="C15" s="6" t="s">
        <v>74</v>
      </c>
      <c r="D15" s="6" t="s">
        <v>120</v>
      </c>
      <c r="E15" s="6" t="s">
        <v>7</v>
      </c>
      <c r="F15" s="6" t="s">
        <v>6</v>
      </c>
      <c r="G15" s="6" t="s">
        <v>5</v>
      </c>
      <c r="H15" s="13"/>
    </row>
    <row r="16" spans="2:10" x14ac:dyDescent="0.2">
      <c r="B16" s="9" t="s">
        <v>1</v>
      </c>
      <c r="C16" s="10">
        <v>3742</v>
      </c>
      <c r="D16" s="11">
        <v>352047353</v>
      </c>
      <c r="E16" s="11">
        <v>71059235</v>
      </c>
      <c r="F16" s="11">
        <v>105809596</v>
      </c>
      <c r="G16" s="11">
        <v>528916184</v>
      </c>
      <c r="H16" s="14"/>
    </row>
    <row r="17" spans="2:8" x14ac:dyDescent="0.2">
      <c r="B17" s="9" t="s">
        <v>2</v>
      </c>
      <c r="C17" s="10">
        <v>3780</v>
      </c>
      <c r="D17" s="11">
        <v>442661571</v>
      </c>
      <c r="E17" s="11">
        <v>113345773</v>
      </c>
      <c r="F17" s="11">
        <v>7160941</v>
      </c>
      <c r="G17" s="11">
        <v>563168285</v>
      </c>
      <c r="H17" s="15"/>
    </row>
    <row r="18" spans="2:8" x14ac:dyDescent="0.2">
      <c r="B18" s="9" t="s">
        <v>3</v>
      </c>
      <c r="C18" s="10">
        <v>3762</v>
      </c>
      <c r="D18" s="11">
        <v>517989960</v>
      </c>
      <c r="E18" s="11">
        <v>125631929</v>
      </c>
      <c r="F18" s="11">
        <v>6124734</v>
      </c>
      <c r="G18" s="11">
        <v>649746625</v>
      </c>
      <c r="H18" s="15"/>
    </row>
    <row r="21" spans="2:8" x14ac:dyDescent="0.2">
      <c r="B21" s="4" t="s">
        <v>18</v>
      </c>
    </row>
    <row r="22" spans="2:8" s="7" customFormat="1" ht="25.5" x14ac:dyDescent="0.2">
      <c r="B22" s="5" t="s">
        <v>4</v>
      </c>
      <c r="C22" s="6" t="s">
        <v>74</v>
      </c>
      <c r="D22" s="6" t="s">
        <v>120</v>
      </c>
      <c r="E22" s="6" t="s">
        <v>7</v>
      </c>
      <c r="F22" s="6" t="s">
        <v>6</v>
      </c>
      <c r="G22" s="6" t="s">
        <v>5</v>
      </c>
    </row>
    <row r="23" spans="2:8" x14ac:dyDescent="0.2">
      <c r="B23" s="9" t="s">
        <v>1</v>
      </c>
      <c r="C23" s="16">
        <v>10483</v>
      </c>
      <c r="D23" s="11">
        <v>12145620469</v>
      </c>
      <c r="E23" s="11">
        <v>1577682220</v>
      </c>
      <c r="F23" s="11">
        <v>690409217</v>
      </c>
      <c r="G23" s="17">
        <v>14413711906</v>
      </c>
    </row>
    <row r="24" spans="2:8" x14ac:dyDescent="0.2">
      <c r="B24" s="9" t="s">
        <v>2</v>
      </c>
      <c r="C24" s="16">
        <v>10445</v>
      </c>
      <c r="D24" s="11">
        <v>12374067199</v>
      </c>
      <c r="E24" s="11">
        <v>1727668429</v>
      </c>
      <c r="F24" s="11">
        <v>765667926</v>
      </c>
      <c r="G24" s="17">
        <v>14867403554</v>
      </c>
      <c r="H24" s="12"/>
    </row>
    <row r="25" spans="2:8" x14ac:dyDescent="0.2">
      <c r="B25" s="9" t="s">
        <v>3</v>
      </c>
      <c r="C25" s="16">
        <v>10406</v>
      </c>
      <c r="D25" s="11">
        <v>12485086513</v>
      </c>
      <c r="E25" s="11">
        <v>1827101795</v>
      </c>
      <c r="F25" s="11">
        <v>798930363</v>
      </c>
      <c r="G25" s="17">
        <v>15111118671</v>
      </c>
      <c r="H25" s="12"/>
    </row>
    <row r="27" spans="2:8" ht="47.25" customHeight="1" x14ac:dyDescent="0.2">
      <c r="B27" s="193" t="s">
        <v>130</v>
      </c>
      <c r="C27" s="193"/>
      <c r="D27" s="193"/>
      <c r="E27" s="193"/>
      <c r="F27" s="193"/>
      <c r="G27" s="193"/>
    </row>
    <row r="31" spans="2:8" x14ac:dyDescent="0.2">
      <c r="B31" s="4" t="s">
        <v>17</v>
      </c>
    </row>
    <row r="33" spans="2:7" x14ac:dyDescent="0.2">
      <c r="B33" s="4" t="s">
        <v>31</v>
      </c>
    </row>
    <row r="34" spans="2:7" ht="38.25" x14ac:dyDescent="0.2">
      <c r="B34" s="5" t="s">
        <v>10</v>
      </c>
      <c r="C34" s="5" t="s">
        <v>11</v>
      </c>
      <c r="D34" s="5" t="s">
        <v>35</v>
      </c>
      <c r="E34" s="5" t="s">
        <v>32</v>
      </c>
      <c r="F34" s="5" t="s">
        <v>33</v>
      </c>
      <c r="G34" s="5" t="s">
        <v>34</v>
      </c>
    </row>
    <row r="35" spans="2:7" x14ac:dyDescent="0.2">
      <c r="B35" s="11" t="s">
        <v>12</v>
      </c>
      <c r="C35" s="10">
        <v>2013</v>
      </c>
      <c r="D35" s="10">
        <v>2013</v>
      </c>
      <c r="E35" s="11">
        <v>91983</v>
      </c>
      <c r="F35" s="11">
        <v>105080</v>
      </c>
      <c r="G35" s="11">
        <v>91983</v>
      </c>
    </row>
    <row r="36" spans="2:7" x14ac:dyDescent="0.2">
      <c r="B36" s="11" t="s">
        <v>13</v>
      </c>
      <c r="C36" s="10">
        <v>1894</v>
      </c>
      <c r="D36" s="10">
        <v>5271</v>
      </c>
      <c r="E36" s="11">
        <v>305313</v>
      </c>
      <c r="F36" s="11">
        <v>351880</v>
      </c>
      <c r="G36" s="11">
        <v>116541.79166666666</v>
      </c>
    </row>
    <row r="37" spans="2:7" x14ac:dyDescent="0.2">
      <c r="B37" s="11" t="s">
        <v>14</v>
      </c>
      <c r="C37" s="10">
        <v>383</v>
      </c>
      <c r="D37" s="10">
        <v>4000</v>
      </c>
      <c r="E37" s="11">
        <v>1092988</v>
      </c>
      <c r="F37" s="11">
        <v>1267854</v>
      </c>
      <c r="G37" s="11">
        <v>117369.66666666667</v>
      </c>
    </row>
    <row r="38" spans="2:7" x14ac:dyDescent="0.2">
      <c r="B38" s="11" t="s">
        <v>15</v>
      </c>
      <c r="C38" s="10">
        <v>22</v>
      </c>
      <c r="D38" s="10">
        <v>8440</v>
      </c>
      <c r="E38" s="11">
        <v>24022407.5</v>
      </c>
      <c r="F38" s="11">
        <v>24477768</v>
      </c>
      <c r="G38" s="11">
        <v>124224.89927528234</v>
      </c>
    </row>
    <row r="39" spans="2:7" x14ac:dyDescent="0.2">
      <c r="B39" s="18"/>
      <c r="C39" s="19"/>
      <c r="D39" s="20"/>
      <c r="E39" s="21"/>
      <c r="F39" s="21"/>
      <c r="G39" s="21"/>
    </row>
    <row r="40" spans="2:7" x14ac:dyDescent="0.2">
      <c r="B40" s="22" t="s">
        <v>69</v>
      </c>
      <c r="C40" s="23"/>
      <c r="D40" s="23"/>
      <c r="E40" s="23"/>
      <c r="F40" s="23"/>
      <c r="G40" s="23"/>
    </row>
    <row r="41" spans="2:7" ht="9" customHeight="1" x14ac:dyDescent="0.2">
      <c r="B41" s="24"/>
      <c r="C41" s="23"/>
      <c r="D41" s="23"/>
      <c r="E41" s="23"/>
      <c r="F41" s="23"/>
      <c r="G41" s="23"/>
    </row>
    <row r="42" spans="2:7" ht="75.75" customHeight="1" x14ac:dyDescent="0.2">
      <c r="B42" s="193" t="s">
        <v>70</v>
      </c>
      <c r="C42" s="193"/>
      <c r="D42" s="193"/>
      <c r="E42" s="193"/>
      <c r="F42" s="193"/>
      <c r="G42" s="193"/>
    </row>
    <row r="43" spans="2:7" ht="19.5" customHeight="1" x14ac:dyDescent="0.2">
      <c r="B43" s="25"/>
      <c r="C43" s="25"/>
      <c r="D43" s="25"/>
      <c r="E43" s="25"/>
      <c r="F43" s="25"/>
      <c r="G43" s="25"/>
    </row>
    <row r="44" spans="2:7" x14ac:dyDescent="0.2">
      <c r="B44" s="4" t="s">
        <v>20</v>
      </c>
    </row>
    <row r="45" spans="2:7" ht="45" customHeight="1" x14ac:dyDescent="0.2">
      <c r="B45" s="5" t="s">
        <v>10</v>
      </c>
      <c r="C45" s="26" t="s">
        <v>11</v>
      </c>
      <c r="D45" s="26" t="s">
        <v>16</v>
      </c>
      <c r="E45" s="26" t="s">
        <v>29</v>
      </c>
      <c r="F45" s="26" t="s">
        <v>28</v>
      </c>
      <c r="G45" s="26" t="s">
        <v>30</v>
      </c>
    </row>
    <row r="46" spans="2:7" x14ac:dyDescent="0.2">
      <c r="B46" s="9" t="s">
        <v>12</v>
      </c>
      <c r="C46" s="9">
        <v>580</v>
      </c>
      <c r="D46" s="9">
        <v>580</v>
      </c>
      <c r="E46" s="11">
        <v>20893.5</v>
      </c>
      <c r="F46" s="11">
        <v>29455.5</v>
      </c>
      <c r="G46" s="11">
        <v>20893.5</v>
      </c>
    </row>
    <row r="47" spans="2:7" x14ac:dyDescent="0.2">
      <c r="B47" s="9" t="s">
        <v>13</v>
      </c>
      <c r="C47" s="9">
        <v>389</v>
      </c>
      <c r="D47" s="9">
        <v>1061</v>
      </c>
      <c r="E47" s="11">
        <v>68007</v>
      </c>
      <c r="F47" s="11">
        <v>97890</v>
      </c>
      <c r="G47" s="11">
        <v>25226</v>
      </c>
    </row>
    <row r="48" spans="2:7" x14ac:dyDescent="0.2">
      <c r="B48" s="9" t="s">
        <v>14</v>
      </c>
      <c r="C48" s="9">
        <v>101</v>
      </c>
      <c r="D48" s="9">
        <v>1322</v>
      </c>
      <c r="E48" s="11">
        <v>452564</v>
      </c>
      <c r="F48" s="11">
        <v>637112</v>
      </c>
      <c r="G48" s="11">
        <v>45062.111111111109</v>
      </c>
    </row>
    <row r="49" spans="2:7" x14ac:dyDescent="0.2">
      <c r="B49" s="9" t="s">
        <v>15</v>
      </c>
      <c r="C49" s="9">
        <v>14</v>
      </c>
      <c r="D49" s="9">
        <v>3582</v>
      </c>
      <c r="E49" s="11">
        <v>12183215</v>
      </c>
      <c r="F49" s="11">
        <v>18105253.5</v>
      </c>
      <c r="G49" s="11">
        <v>46640.284437405164</v>
      </c>
    </row>
    <row r="51" spans="2:7" x14ac:dyDescent="0.2">
      <c r="B51" s="22" t="s">
        <v>69</v>
      </c>
      <c r="C51" s="23"/>
      <c r="D51" s="23"/>
      <c r="E51" s="23"/>
      <c r="F51" s="23"/>
      <c r="G51" s="23"/>
    </row>
    <row r="52" spans="2:7" ht="8.25" customHeight="1" x14ac:dyDescent="0.2">
      <c r="B52" s="24"/>
      <c r="C52" s="23"/>
      <c r="D52" s="23"/>
      <c r="E52" s="23"/>
      <c r="F52" s="23"/>
      <c r="G52" s="23"/>
    </row>
    <row r="53" spans="2:7" ht="75" customHeight="1" x14ac:dyDescent="0.2">
      <c r="B53" s="193" t="s">
        <v>129</v>
      </c>
      <c r="C53" s="193"/>
      <c r="D53" s="193"/>
      <c r="E53" s="193"/>
      <c r="F53" s="193"/>
      <c r="G53" s="193"/>
    </row>
    <row r="55" spans="2:7" x14ac:dyDescent="0.2">
      <c r="B55" s="4" t="s">
        <v>26</v>
      </c>
    </row>
    <row r="56" spans="2:7" ht="42" customHeight="1" x14ac:dyDescent="0.2">
      <c r="B56" s="26" t="s">
        <v>21</v>
      </c>
      <c r="C56" s="26" t="s">
        <v>11</v>
      </c>
      <c r="D56" s="26" t="s">
        <v>27</v>
      </c>
      <c r="E56" s="26" t="s">
        <v>28</v>
      </c>
    </row>
    <row r="57" spans="2:7" x14ac:dyDescent="0.2">
      <c r="B57" s="11" t="s">
        <v>22</v>
      </c>
      <c r="C57" s="26">
        <v>2056</v>
      </c>
      <c r="D57" s="11">
        <v>30164.5</v>
      </c>
      <c r="E57" s="11">
        <v>34274.5</v>
      </c>
    </row>
    <row r="58" spans="2:7" x14ac:dyDescent="0.2">
      <c r="B58" s="11" t="s">
        <v>23</v>
      </c>
      <c r="C58" s="9">
        <v>1757</v>
      </c>
      <c r="D58" s="11">
        <v>224417</v>
      </c>
      <c r="E58" s="11">
        <v>235056</v>
      </c>
    </row>
    <row r="59" spans="2:7" x14ac:dyDescent="0.2">
      <c r="B59" s="11" t="s">
        <v>24</v>
      </c>
      <c r="C59" s="26">
        <v>1545</v>
      </c>
      <c r="D59" s="11">
        <v>1314958</v>
      </c>
      <c r="E59" s="11">
        <v>1337321</v>
      </c>
    </row>
    <row r="60" spans="2:7" x14ac:dyDescent="0.2">
      <c r="B60" s="11" t="s">
        <v>25</v>
      </c>
      <c r="C60" s="9">
        <v>194</v>
      </c>
      <c r="D60" s="11">
        <v>19645273</v>
      </c>
      <c r="E60" s="11">
        <v>19812236</v>
      </c>
    </row>
    <row r="62" spans="2:7" ht="33" customHeight="1" x14ac:dyDescent="0.2">
      <c r="B62" s="194" t="s">
        <v>350</v>
      </c>
      <c r="C62" s="195"/>
      <c r="D62" s="195"/>
      <c r="E62" s="195"/>
    </row>
    <row r="65" spans="2:3" x14ac:dyDescent="0.2">
      <c r="B65" s="27" t="s">
        <v>49</v>
      </c>
    </row>
    <row r="66" spans="2:3" ht="15" customHeight="1" x14ac:dyDescent="0.2">
      <c r="B66" s="9" t="s">
        <v>36</v>
      </c>
      <c r="C66" s="9" t="s">
        <v>37</v>
      </c>
    </row>
    <row r="67" spans="2:3" x14ac:dyDescent="0.2">
      <c r="B67" s="5" t="s">
        <v>38</v>
      </c>
      <c r="C67" s="9">
        <v>5303</v>
      </c>
    </row>
    <row r="68" spans="2:3" x14ac:dyDescent="0.2">
      <c r="B68" s="5" t="s">
        <v>39</v>
      </c>
      <c r="C68" s="9">
        <v>4676</v>
      </c>
    </row>
    <row r="69" spans="2:3" x14ac:dyDescent="0.2">
      <c r="B69" s="5" t="s">
        <v>40</v>
      </c>
      <c r="C69" s="9">
        <v>3455</v>
      </c>
    </row>
    <row r="70" spans="2:3" ht="12.75" customHeight="1" x14ac:dyDescent="0.2">
      <c r="B70" s="5" t="s">
        <v>41</v>
      </c>
      <c r="C70" s="9">
        <v>2664</v>
      </c>
    </row>
    <row r="71" spans="2:3" x14ac:dyDescent="0.2">
      <c r="B71" s="5" t="s">
        <v>42</v>
      </c>
      <c r="C71" s="9">
        <v>2452</v>
      </c>
    </row>
    <row r="72" spans="2:3" x14ac:dyDescent="0.2">
      <c r="B72" s="5" t="s">
        <v>43</v>
      </c>
      <c r="C72" s="9">
        <v>2339</v>
      </c>
    </row>
    <row r="73" spans="2:3" x14ac:dyDescent="0.2">
      <c r="B73" s="5" t="s">
        <v>44</v>
      </c>
      <c r="C73" s="9">
        <v>2120</v>
      </c>
    </row>
    <row r="74" spans="2:3" ht="12.75" customHeight="1" x14ac:dyDescent="0.2">
      <c r="B74" s="5" t="s">
        <v>45</v>
      </c>
      <c r="C74" s="9">
        <v>1800</v>
      </c>
    </row>
    <row r="75" spans="2:3" x14ac:dyDescent="0.2">
      <c r="B75" s="5" t="s">
        <v>46</v>
      </c>
      <c r="C75" s="9">
        <v>1736</v>
      </c>
    </row>
    <row r="76" spans="2:3" ht="12.75" customHeight="1" x14ac:dyDescent="0.2">
      <c r="B76" s="5" t="s">
        <v>50</v>
      </c>
      <c r="C76" s="9">
        <v>340</v>
      </c>
    </row>
    <row r="77" spans="2:3" ht="12.75" customHeight="1" x14ac:dyDescent="0.2">
      <c r="B77" s="5" t="s">
        <v>47</v>
      </c>
      <c r="C77" s="9">
        <v>298</v>
      </c>
    </row>
    <row r="78" spans="2:3" x14ac:dyDescent="0.2">
      <c r="B78" s="5" t="s">
        <v>48</v>
      </c>
      <c r="C78" s="9">
        <v>198</v>
      </c>
    </row>
    <row r="80" spans="2:3" x14ac:dyDescent="0.2">
      <c r="B80" s="22" t="s">
        <v>118</v>
      </c>
    </row>
    <row r="83" spans="2:8" x14ac:dyDescent="0.2">
      <c r="B83" s="4" t="s">
        <v>75</v>
      </c>
    </row>
    <row r="85" spans="2:8" x14ac:dyDescent="0.2">
      <c r="B85" s="4" t="s">
        <v>66</v>
      </c>
    </row>
    <row r="86" spans="2:8" x14ac:dyDescent="0.2">
      <c r="C86" s="191" t="s">
        <v>51</v>
      </c>
      <c r="D86" s="191"/>
      <c r="E86" s="191"/>
      <c r="F86" s="191"/>
    </row>
    <row r="87" spans="2:8" ht="54" customHeight="1" x14ac:dyDescent="0.2">
      <c r="B87" s="5" t="s">
        <v>52</v>
      </c>
      <c r="C87" s="5" t="s">
        <v>53</v>
      </c>
      <c r="D87" s="5" t="s">
        <v>54</v>
      </c>
      <c r="E87" s="5" t="s">
        <v>55</v>
      </c>
      <c r="F87" s="5" t="s">
        <v>56</v>
      </c>
      <c r="G87" s="5" t="s">
        <v>57</v>
      </c>
      <c r="H87" s="5" t="s">
        <v>58</v>
      </c>
    </row>
    <row r="88" spans="2:8" x14ac:dyDescent="0.2">
      <c r="B88" s="9" t="s">
        <v>59</v>
      </c>
      <c r="C88" s="11">
        <v>0</v>
      </c>
      <c r="D88" s="11">
        <v>2951</v>
      </c>
      <c r="E88" s="11">
        <v>0</v>
      </c>
      <c r="F88" s="11">
        <v>2951</v>
      </c>
      <c r="G88" s="11">
        <v>5000</v>
      </c>
      <c r="H88" s="11">
        <v>33190</v>
      </c>
    </row>
    <row r="89" spans="2:8" x14ac:dyDescent="0.2">
      <c r="B89" s="9" t="s">
        <v>60</v>
      </c>
      <c r="C89" s="11">
        <v>3767</v>
      </c>
      <c r="D89" s="11">
        <v>1049</v>
      </c>
      <c r="E89" s="11">
        <v>67</v>
      </c>
      <c r="F89" s="11">
        <v>4883</v>
      </c>
      <c r="G89" s="11">
        <v>10000</v>
      </c>
      <c r="H89" s="11">
        <v>36978</v>
      </c>
    </row>
    <row r="90" spans="2:8" x14ac:dyDescent="0.2">
      <c r="B90" s="9" t="s">
        <v>61</v>
      </c>
      <c r="C90" s="11">
        <v>1161</v>
      </c>
      <c r="D90" s="11">
        <v>2074</v>
      </c>
      <c r="E90" s="11">
        <v>26</v>
      </c>
      <c r="F90" s="11">
        <v>3261</v>
      </c>
      <c r="G90" s="11">
        <v>26000</v>
      </c>
      <c r="H90" s="11">
        <v>160487</v>
      </c>
    </row>
    <row r="91" spans="2:8" x14ac:dyDescent="0.2">
      <c r="B91" s="9" t="s">
        <v>62</v>
      </c>
      <c r="C91" s="11">
        <v>90</v>
      </c>
      <c r="D91" s="11">
        <v>648</v>
      </c>
      <c r="E91" s="11">
        <v>4</v>
      </c>
      <c r="F91" s="11">
        <v>742</v>
      </c>
      <c r="G91" s="11">
        <v>236744</v>
      </c>
      <c r="H91" s="11">
        <v>1925662.5</v>
      </c>
    </row>
    <row r="94" spans="2:8" x14ac:dyDescent="0.2">
      <c r="B94" s="4" t="s">
        <v>68</v>
      </c>
    </row>
    <row r="95" spans="2:8" x14ac:dyDescent="0.2">
      <c r="B95" s="4"/>
      <c r="C95" s="191" t="s">
        <v>51</v>
      </c>
      <c r="D95" s="191"/>
      <c r="E95" s="191"/>
      <c r="F95" s="191"/>
    </row>
    <row r="96" spans="2:8" ht="51" x14ac:dyDescent="0.2">
      <c r="B96" s="26" t="s">
        <v>67</v>
      </c>
      <c r="C96" s="26" t="s">
        <v>53</v>
      </c>
      <c r="D96" s="26" t="s">
        <v>54</v>
      </c>
      <c r="E96" s="26" t="s">
        <v>55</v>
      </c>
      <c r="F96" s="26" t="s">
        <v>56</v>
      </c>
    </row>
    <row r="97" spans="2:6" x14ac:dyDescent="0.2">
      <c r="B97" s="9" t="s">
        <v>63</v>
      </c>
      <c r="C97" s="28">
        <v>972</v>
      </c>
      <c r="D97" s="11">
        <v>1144</v>
      </c>
      <c r="E97" s="11">
        <v>21</v>
      </c>
      <c r="F97" s="11">
        <f>SUM(C97:E97)</f>
        <v>2137</v>
      </c>
    </row>
    <row r="98" spans="2:6" x14ac:dyDescent="0.2">
      <c r="B98" s="9" t="s">
        <v>64</v>
      </c>
      <c r="C98" s="11">
        <v>1640</v>
      </c>
      <c r="D98" s="11">
        <v>1507</v>
      </c>
      <c r="E98" s="11">
        <v>24</v>
      </c>
      <c r="F98" s="11">
        <v>3171</v>
      </c>
    </row>
    <row r="99" spans="2:6" x14ac:dyDescent="0.2">
      <c r="B99" s="9" t="s">
        <v>65</v>
      </c>
      <c r="C99" s="11">
        <v>2406</v>
      </c>
      <c r="D99" s="11">
        <v>4071</v>
      </c>
      <c r="E99" s="11">
        <v>52</v>
      </c>
      <c r="F99" s="11">
        <v>6529</v>
      </c>
    </row>
    <row r="101" spans="2:6" x14ac:dyDescent="0.2">
      <c r="B101" s="23" t="s">
        <v>117</v>
      </c>
    </row>
    <row r="104" spans="2:6" x14ac:dyDescent="0.2">
      <c r="B104" s="4" t="s">
        <v>76</v>
      </c>
    </row>
    <row r="106" spans="2:6" x14ac:dyDescent="0.2">
      <c r="B106" s="4" t="s">
        <v>80</v>
      </c>
    </row>
    <row r="107" spans="2:6" ht="38.25" x14ac:dyDescent="0.2">
      <c r="B107" s="29" t="s">
        <v>71</v>
      </c>
      <c r="C107" s="29" t="s">
        <v>74</v>
      </c>
      <c r="D107" s="5" t="s">
        <v>77</v>
      </c>
    </row>
    <row r="108" spans="2:6" x14ac:dyDescent="0.2">
      <c r="B108" s="9" t="s">
        <v>72</v>
      </c>
      <c r="C108" s="9">
        <v>4732</v>
      </c>
      <c r="D108" s="11">
        <v>1226868059</v>
      </c>
    </row>
    <row r="109" spans="2:6" x14ac:dyDescent="0.2">
      <c r="B109" s="9" t="s">
        <v>73</v>
      </c>
      <c r="C109" s="9">
        <v>832</v>
      </c>
      <c r="D109" s="11">
        <v>1985846028</v>
      </c>
    </row>
    <row r="110" spans="2:6" x14ac:dyDescent="0.2">
      <c r="B110" s="9" t="s">
        <v>79</v>
      </c>
      <c r="C110" s="30">
        <v>154</v>
      </c>
      <c r="D110" s="31" t="s">
        <v>78</v>
      </c>
    </row>
    <row r="114" spans="2:7" x14ac:dyDescent="0.2">
      <c r="B114" s="4" t="s">
        <v>85</v>
      </c>
    </row>
    <row r="115" spans="2:7" x14ac:dyDescent="0.2">
      <c r="B115" s="4"/>
      <c r="C115" s="191" t="s">
        <v>86</v>
      </c>
      <c r="D115" s="191"/>
      <c r="E115" s="191"/>
    </row>
    <row r="116" spans="2:7" x14ac:dyDescent="0.2">
      <c r="B116" s="9" t="s">
        <v>81</v>
      </c>
      <c r="C116" s="9" t="s">
        <v>87</v>
      </c>
      <c r="D116" s="9" t="s">
        <v>82</v>
      </c>
      <c r="E116" s="9" t="s">
        <v>88</v>
      </c>
      <c r="F116" s="32"/>
      <c r="G116" s="32"/>
    </row>
    <row r="117" spans="2:7" x14ac:dyDescent="0.2">
      <c r="B117" s="9" t="s">
        <v>83</v>
      </c>
      <c r="C117" s="11">
        <v>267723501</v>
      </c>
      <c r="D117" s="11">
        <v>1125804351</v>
      </c>
      <c r="E117" s="11">
        <v>1393527852</v>
      </c>
      <c r="F117" s="15"/>
      <c r="G117" s="15"/>
    </row>
    <row r="118" spans="2:7" x14ac:dyDescent="0.2">
      <c r="B118" s="9" t="s">
        <v>84</v>
      </c>
      <c r="C118" s="11">
        <v>470238727</v>
      </c>
      <c r="D118" s="11">
        <v>1348947508</v>
      </c>
      <c r="E118" s="11">
        <v>1819186235</v>
      </c>
      <c r="F118" s="15"/>
      <c r="G118" s="15"/>
    </row>
    <row r="123" spans="2:7" x14ac:dyDescent="0.2">
      <c r="B123" s="4" t="s">
        <v>91</v>
      </c>
    </row>
    <row r="124" spans="2:7" ht="25.5" x14ac:dyDescent="0.2">
      <c r="B124" s="5" t="s">
        <v>89</v>
      </c>
      <c r="C124" s="5" t="s">
        <v>92</v>
      </c>
      <c r="D124" s="5" t="s">
        <v>90</v>
      </c>
      <c r="E124" s="5" t="s">
        <v>93</v>
      </c>
      <c r="F124" s="5" t="s">
        <v>94</v>
      </c>
    </row>
    <row r="125" spans="2:7" x14ac:dyDescent="0.2">
      <c r="B125" s="9" t="s">
        <v>0</v>
      </c>
      <c r="C125" s="5">
        <v>1841</v>
      </c>
      <c r="D125" s="5">
        <v>4429</v>
      </c>
      <c r="E125" s="5">
        <v>2060</v>
      </c>
      <c r="F125" s="5">
        <v>971</v>
      </c>
    </row>
    <row r="128" spans="2:7" x14ac:dyDescent="0.2">
      <c r="B128" s="4" t="s">
        <v>115</v>
      </c>
    </row>
    <row r="129" spans="2:6" x14ac:dyDescent="0.2">
      <c r="C129" s="192" t="s">
        <v>97</v>
      </c>
      <c r="D129" s="192"/>
      <c r="E129" s="191" t="s">
        <v>95</v>
      </c>
      <c r="F129" s="191"/>
    </row>
    <row r="130" spans="2:6" x14ac:dyDescent="0.2">
      <c r="B130" s="9" t="s">
        <v>100</v>
      </c>
      <c r="C130" s="33" t="s">
        <v>98</v>
      </c>
      <c r="D130" s="33" t="s">
        <v>99</v>
      </c>
      <c r="E130" s="33" t="s">
        <v>98</v>
      </c>
      <c r="F130" s="33" t="s">
        <v>99</v>
      </c>
    </row>
    <row r="131" spans="2:6" x14ac:dyDescent="0.2">
      <c r="B131" s="9" t="s">
        <v>96</v>
      </c>
      <c r="C131" s="34">
        <v>0.01</v>
      </c>
      <c r="D131" s="34">
        <v>0.03</v>
      </c>
      <c r="E131" s="35">
        <v>150</v>
      </c>
      <c r="F131" s="35">
        <v>195</v>
      </c>
    </row>
    <row r="132" spans="2:6" x14ac:dyDescent="0.2">
      <c r="B132" s="9" t="s">
        <v>84</v>
      </c>
      <c r="C132" s="36">
        <v>5.0000000000000001E-3</v>
      </c>
      <c r="D132" s="34">
        <v>0.01</v>
      </c>
      <c r="E132" s="35">
        <v>150</v>
      </c>
      <c r="F132" s="35">
        <v>190</v>
      </c>
    </row>
    <row r="133" spans="2:6" x14ac:dyDescent="0.2">
      <c r="C133" s="37"/>
      <c r="D133" s="37"/>
    </row>
    <row r="135" spans="2:6" x14ac:dyDescent="0.2">
      <c r="B135" s="4" t="s">
        <v>116</v>
      </c>
    </row>
    <row r="136" spans="2:6" x14ac:dyDescent="0.2">
      <c r="E136" s="191" t="s">
        <v>95</v>
      </c>
      <c r="F136" s="191"/>
    </row>
    <row r="137" spans="2:6" ht="25.5" x14ac:dyDescent="0.2">
      <c r="B137" s="29" t="s">
        <v>101</v>
      </c>
      <c r="C137" s="5" t="s">
        <v>11</v>
      </c>
      <c r="D137" s="38" t="s">
        <v>114</v>
      </c>
      <c r="E137" s="39" t="s">
        <v>98</v>
      </c>
      <c r="F137" s="39" t="s">
        <v>99</v>
      </c>
    </row>
    <row r="138" spans="2:6" x14ac:dyDescent="0.2">
      <c r="B138" s="9" t="s">
        <v>102</v>
      </c>
      <c r="C138" s="9">
        <v>899</v>
      </c>
      <c r="D138" s="40">
        <v>265</v>
      </c>
      <c r="E138" s="35">
        <v>150</v>
      </c>
      <c r="F138" s="35">
        <v>250</v>
      </c>
    </row>
    <row r="139" spans="2:6" x14ac:dyDescent="0.2">
      <c r="B139" s="9" t="s">
        <v>103</v>
      </c>
      <c r="C139" s="9">
        <v>598</v>
      </c>
      <c r="D139" s="40">
        <v>204</v>
      </c>
      <c r="E139" s="35">
        <v>150</v>
      </c>
      <c r="F139" s="35">
        <v>200</v>
      </c>
    </row>
    <row r="140" spans="2:6" x14ac:dyDescent="0.2">
      <c r="B140" s="9" t="s">
        <v>104</v>
      </c>
      <c r="C140" s="9">
        <v>768</v>
      </c>
      <c r="D140" s="40">
        <v>257</v>
      </c>
      <c r="E140" s="35">
        <v>150</v>
      </c>
      <c r="F140" s="35">
        <v>180</v>
      </c>
    </row>
    <row r="141" spans="2:6" x14ac:dyDescent="0.2">
      <c r="B141" s="9" t="s">
        <v>105</v>
      </c>
      <c r="C141" s="9">
        <v>547</v>
      </c>
      <c r="D141" s="40">
        <v>195</v>
      </c>
      <c r="E141" s="35">
        <v>150</v>
      </c>
      <c r="F141" s="35">
        <v>195</v>
      </c>
    </row>
    <row r="142" spans="2:6" x14ac:dyDescent="0.2">
      <c r="B142" s="9" t="s">
        <v>106</v>
      </c>
      <c r="C142" s="9">
        <v>311</v>
      </c>
      <c r="D142" s="40">
        <v>111</v>
      </c>
      <c r="E142" s="35">
        <v>150</v>
      </c>
      <c r="F142" s="35">
        <v>180</v>
      </c>
    </row>
    <row r="143" spans="2:6" x14ac:dyDescent="0.2">
      <c r="B143" s="9" t="s">
        <v>107</v>
      </c>
      <c r="C143" s="9">
        <v>484</v>
      </c>
      <c r="D143" s="40">
        <v>163</v>
      </c>
      <c r="E143" s="35">
        <v>150</v>
      </c>
      <c r="F143" s="35">
        <v>195</v>
      </c>
    </row>
    <row r="144" spans="2:6" x14ac:dyDescent="0.2">
      <c r="B144" s="9" t="s">
        <v>108</v>
      </c>
      <c r="C144" s="9">
        <v>456</v>
      </c>
      <c r="D144" s="40">
        <v>132</v>
      </c>
      <c r="E144" s="35">
        <v>140</v>
      </c>
      <c r="F144" s="35">
        <v>175</v>
      </c>
    </row>
    <row r="145" spans="2:6" x14ac:dyDescent="0.2">
      <c r="B145" s="9" t="s">
        <v>109</v>
      </c>
      <c r="C145" s="9">
        <v>592</v>
      </c>
      <c r="D145" s="40">
        <v>185</v>
      </c>
      <c r="E145" s="35">
        <v>150</v>
      </c>
      <c r="F145" s="35">
        <v>185</v>
      </c>
    </row>
    <row r="146" spans="2:6" x14ac:dyDescent="0.2">
      <c r="B146" s="9" t="s">
        <v>110</v>
      </c>
      <c r="C146" s="9">
        <v>189</v>
      </c>
      <c r="D146" s="40">
        <v>68</v>
      </c>
      <c r="E146" s="35">
        <v>125</v>
      </c>
      <c r="F146" s="35">
        <v>150</v>
      </c>
    </row>
    <row r="147" spans="2:6" x14ac:dyDescent="0.2">
      <c r="B147" s="9" t="s">
        <v>111</v>
      </c>
      <c r="C147" s="9">
        <v>493</v>
      </c>
      <c r="D147" s="40">
        <v>150</v>
      </c>
      <c r="E147" s="35">
        <v>150</v>
      </c>
      <c r="F147" s="35">
        <v>180</v>
      </c>
    </row>
    <row r="148" spans="2:6" x14ac:dyDescent="0.2">
      <c r="B148" s="9" t="s">
        <v>112</v>
      </c>
      <c r="C148" s="9">
        <v>233</v>
      </c>
      <c r="D148" s="40">
        <v>71</v>
      </c>
      <c r="E148" s="35">
        <v>125</v>
      </c>
      <c r="F148" s="35">
        <v>150</v>
      </c>
    </row>
    <row r="149" spans="2:6" x14ac:dyDescent="0.2">
      <c r="B149" s="9" t="s">
        <v>113</v>
      </c>
      <c r="C149" s="9">
        <v>148</v>
      </c>
      <c r="D149" s="40">
        <v>40</v>
      </c>
      <c r="E149" s="35">
        <v>135</v>
      </c>
      <c r="F149" s="35">
        <v>175</v>
      </c>
    </row>
    <row r="151" spans="2:6" ht="36" customHeight="1" x14ac:dyDescent="0.2">
      <c r="B151" s="193" t="s">
        <v>119</v>
      </c>
      <c r="C151" s="193"/>
      <c r="D151" s="193"/>
      <c r="E151" s="193"/>
      <c r="F151" s="193"/>
    </row>
  </sheetData>
  <mergeCells count="12">
    <mergeCell ref="B3:E3"/>
    <mergeCell ref="E129:F129"/>
    <mergeCell ref="C129:D129"/>
    <mergeCell ref="E136:F136"/>
    <mergeCell ref="B151:F151"/>
    <mergeCell ref="C95:F95"/>
    <mergeCell ref="C115:E115"/>
    <mergeCell ref="C86:F86"/>
    <mergeCell ref="B27:G27"/>
    <mergeCell ref="B42:G42"/>
    <mergeCell ref="B53:G53"/>
    <mergeCell ref="B62:E62"/>
  </mergeCells>
  <pageMargins left="0.7" right="0.7" top="0.75" bottom="0.75" header="0.3" footer="0.3"/>
  <pageSetup paperSize="9" scale="79" fitToHeight="0" orientation="landscape" r:id="rId1"/>
  <rowBreaks count="5" manualBreakCount="5">
    <brk id="30" min="1" max="7" man="1"/>
    <brk id="54" min="1" max="7" man="1"/>
    <brk id="82" min="1" max="7" man="1"/>
    <brk id="103" min="1" max="7" man="1"/>
    <brk id="134"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election activeCell="C23" sqref="C23"/>
    </sheetView>
  </sheetViews>
  <sheetFormatPr defaultRowHeight="12.75" x14ac:dyDescent="0.2"/>
  <cols>
    <col min="1" max="1" width="10.625" style="44" customWidth="1"/>
    <col min="2" max="2" width="12.625" style="49" customWidth="1"/>
    <col min="3" max="3" width="74.125" style="44" customWidth="1"/>
    <col min="4" max="16384" width="9" style="44"/>
  </cols>
  <sheetData>
    <row r="2" spans="1:3" ht="69" customHeight="1" x14ac:dyDescent="0.2"/>
    <row r="3" spans="1:3" ht="21.75" customHeight="1" x14ac:dyDescent="0.25">
      <c r="B3" s="1" t="s">
        <v>153</v>
      </c>
    </row>
    <row r="4" spans="1:3" ht="38.25" customHeight="1" x14ac:dyDescent="0.2">
      <c r="B4" s="188" t="s">
        <v>137</v>
      </c>
      <c r="C4" s="188"/>
    </row>
    <row r="5" spans="1:3" x14ac:dyDescent="0.2">
      <c r="B5" s="189" t="s">
        <v>354</v>
      </c>
      <c r="C5" s="189"/>
    </row>
    <row r="6" spans="1:3" x14ac:dyDescent="0.2">
      <c r="B6" s="189"/>
      <c r="C6" s="189"/>
    </row>
    <row r="7" spans="1:3" x14ac:dyDescent="0.2">
      <c r="B7" s="189"/>
      <c r="C7" s="189"/>
    </row>
    <row r="8" spans="1:3" x14ac:dyDescent="0.2">
      <c r="B8" s="189"/>
      <c r="C8" s="189"/>
    </row>
    <row r="9" spans="1:3" x14ac:dyDescent="0.2">
      <c r="B9" s="189"/>
      <c r="C9" s="189"/>
    </row>
    <row r="10" spans="1:3" x14ac:dyDescent="0.2">
      <c r="B10" s="189"/>
      <c r="C10" s="189"/>
    </row>
    <row r="11" spans="1:3" ht="36" customHeight="1" x14ac:dyDescent="0.2">
      <c r="B11" s="189"/>
      <c r="C11" s="189"/>
    </row>
    <row r="12" spans="1:3" ht="36" customHeight="1" x14ac:dyDescent="0.2">
      <c r="B12" s="189"/>
      <c r="C12" s="189"/>
    </row>
    <row r="13" spans="1:3" ht="91.5" customHeight="1" x14ac:dyDescent="0.2">
      <c r="B13" s="189"/>
      <c r="C13" s="189"/>
    </row>
    <row r="14" spans="1:3" ht="47.25" customHeight="1" x14ac:dyDescent="0.2">
      <c r="B14" s="189"/>
      <c r="C14" s="189"/>
    </row>
    <row r="15" spans="1:3" x14ac:dyDescent="0.2">
      <c r="B15" s="50"/>
      <c r="C15" s="51"/>
    </row>
    <row r="16" spans="1:3" x14ac:dyDescent="0.2">
      <c r="A16" s="52"/>
      <c r="B16" s="53"/>
    </row>
    <row r="17" spans="2:2" x14ac:dyDescent="0.2">
      <c r="B17" s="53"/>
    </row>
    <row r="18" spans="2:2" x14ac:dyDescent="0.2">
      <c r="B18" s="53"/>
    </row>
    <row r="19" spans="2:2" x14ac:dyDescent="0.2">
      <c r="B19" s="53"/>
    </row>
    <row r="20" spans="2:2" x14ac:dyDescent="0.2">
      <c r="B20" s="53"/>
    </row>
    <row r="21" spans="2:2" x14ac:dyDescent="0.2">
      <c r="B21" s="53"/>
    </row>
    <row r="22" spans="2:2" x14ac:dyDescent="0.2">
      <c r="B22" s="53"/>
    </row>
    <row r="23" spans="2:2" x14ac:dyDescent="0.2">
      <c r="B23" s="53"/>
    </row>
    <row r="24" spans="2:2" x14ac:dyDescent="0.2">
      <c r="B24" s="53"/>
    </row>
    <row r="25" spans="2:2" x14ac:dyDescent="0.2">
      <c r="B25" s="53"/>
    </row>
    <row r="29" spans="2:2" x14ac:dyDescent="0.2">
      <c r="B29" s="44"/>
    </row>
    <row r="30" spans="2:2" x14ac:dyDescent="0.2">
      <c r="B30" s="44"/>
    </row>
    <row r="31" spans="2:2" x14ac:dyDescent="0.2">
      <c r="B31" s="44"/>
    </row>
    <row r="32" spans="2:2" x14ac:dyDescent="0.2">
      <c r="B32" s="44"/>
    </row>
    <row r="33" spans="2:2" x14ac:dyDescent="0.2">
      <c r="B33" s="44"/>
    </row>
    <row r="34" spans="2:2" x14ac:dyDescent="0.2">
      <c r="B34" s="44"/>
    </row>
    <row r="35" spans="2:2" x14ac:dyDescent="0.2">
      <c r="B35" s="44"/>
    </row>
    <row r="36" spans="2:2" x14ac:dyDescent="0.2">
      <c r="B36" s="44"/>
    </row>
    <row r="37" spans="2:2" x14ac:dyDescent="0.2">
      <c r="B37" s="44"/>
    </row>
    <row r="38" spans="2:2" x14ac:dyDescent="0.2">
      <c r="B38" s="44"/>
    </row>
  </sheetData>
  <mergeCells count="2">
    <mergeCell ref="B4:C4"/>
    <mergeCell ref="B5:C14"/>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40"/>
  <sheetViews>
    <sheetView topLeftCell="A109" zoomScale="85" zoomScaleNormal="85" workbookViewId="0">
      <selection activeCell="C140" sqref="C140"/>
    </sheetView>
  </sheetViews>
  <sheetFormatPr defaultColWidth="9" defaultRowHeight="12.75" x14ac:dyDescent="0.2"/>
  <cols>
    <col min="1" max="1" width="1" style="45" customWidth="1"/>
    <col min="2" max="2" width="40" style="45" customWidth="1"/>
    <col min="3" max="13" width="18.625" style="45" customWidth="1"/>
    <col min="14" max="14" width="10.25" style="45" customWidth="1"/>
    <col min="15" max="15" width="10.625" style="45" customWidth="1"/>
    <col min="16" max="16384" width="9" style="45"/>
  </cols>
  <sheetData>
    <row r="2" spans="2:12" ht="78" customHeight="1" x14ac:dyDescent="0.2"/>
    <row r="3" spans="2:12" ht="19.5" customHeight="1" x14ac:dyDescent="0.2">
      <c r="B3" s="190" t="s">
        <v>154</v>
      </c>
      <c r="C3" s="190"/>
      <c r="D3" s="190"/>
      <c r="E3" s="190"/>
    </row>
    <row r="5" spans="2:12" x14ac:dyDescent="0.2">
      <c r="B5" s="208" t="s">
        <v>155</v>
      </c>
      <c r="C5" s="209"/>
      <c r="D5" s="209"/>
      <c r="E5" s="209"/>
      <c r="F5" s="209"/>
      <c r="G5" s="209"/>
      <c r="H5" s="209"/>
      <c r="I5" s="209"/>
      <c r="J5" s="209"/>
      <c r="K5" s="209"/>
      <c r="L5" s="210"/>
    </row>
    <row r="6" spans="2:12" x14ac:dyDescent="0.2">
      <c r="B6" s="200"/>
      <c r="C6" s="204" t="s">
        <v>156</v>
      </c>
      <c r="D6" s="204"/>
      <c r="E6" s="204" t="s">
        <v>157</v>
      </c>
      <c r="F6" s="204"/>
      <c r="G6" s="204" t="s">
        <v>158</v>
      </c>
      <c r="H6" s="204"/>
      <c r="I6" s="205" t="s">
        <v>159</v>
      </c>
      <c r="J6" s="206"/>
      <c r="K6" s="204" t="s">
        <v>160</v>
      </c>
      <c r="L6" s="204"/>
    </row>
    <row r="7" spans="2:12" ht="38.25" x14ac:dyDescent="0.2">
      <c r="B7" s="200"/>
      <c r="C7" s="54" t="s">
        <v>161</v>
      </c>
      <c r="D7" s="55" t="s">
        <v>162</v>
      </c>
      <c r="E7" s="54" t="s">
        <v>163</v>
      </c>
      <c r="F7" s="55" t="s">
        <v>162</v>
      </c>
      <c r="G7" s="54" t="s">
        <v>164</v>
      </c>
      <c r="H7" s="55" t="s">
        <v>162</v>
      </c>
      <c r="I7" s="54" t="s">
        <v>164</v>
      </c>
      <c r="J7" s="55" t="s">
        <v>162</v>
      </c>
      <c r="K7" s="54" t="s">
        <v>164</v>
      </c>
      <c r="L7" s="55" t="s">
        <v>165</v>
      </c>
    </row>
    <row r="8" spans="2:12" ht="25.5" x14ac:dyDescent="0.2">
      <c r="B8" s="56" t="s">
        <v>166</v>
      </c>
      <c r="C8" s="57">
        <v>218296</v>
      </c>
      <c r="D8" s="58"/>
      <c r="E8" s="57">
        <v>197443</v>
      </c>
      <c r="F8" s="59"/>
      <c r="G8" s="57">
        <v>127094</v>
      </c>
      <c r="H8" s="59"/>
      <c r="I8" s="57">
        <v>126859</v>
      </c>
      <c r="J8" s="59"/>
      <c r="K8" s="60">
        <v>669692</v>
      </c>
      <c r="L8" s="61"/>
    </row>
    <row r="9" spans="2:12" x14ac:dyDescent="0.2">
      <c r="B9" s="62" t="s">
        <v>167</v>
      </c>
      <c r="C9" s="63">
        <v>13787</v>
      </c>
      <c r="D9" s="64">
        <v>6.3157364312676365E-2</v>
      </c>
      <c r="E9" s="63">
        <v>23385</v>
      </c>
      <c r="F9" s="64">
        <v>0.11843924575700329</v>
      </c>
      <c r="G9" s="63">
        <v>21289</v>
      </c>
      <c r="H9" s="64">
        <v>0.16750594048499537</v>
      </c>
      <c r="I9" s="63">
        <v>18731</v>
      </c>
      <c r="J9" s="64">
        <v>0.14765211770548403</v>
      </c>
      <c r="K9" s="65">
        <v>77192</v>
      </c>
      <c r="L9" s="64">
        <v>0.11526492775783495</v>
      </c>
    </row>
    <row r="10" spans="2:12" s="67" customFormat="1" ht="25.5" x14ac:dyDescent="0.2">
      <c r="B10" s="62" t="s">
        <v>168</v>
      </c>
      <c r="C10" s="63">
        <v>53563</v>
      </c>
      <c r="D10" s="64">
        <v>0.245368673727416</v>
      </c>
      <c r="E10" s="63" t="s">
        <v>169</v>
      </c>
      <c r="F10" s="66"/>
      <c r="G10" s="63">
        <v>37150</v>
      </c>
      <c r="H10" s="64">
        <v>0.29230333453978946</v>
      </c>
      <c r="I10" s="63">
        <v>42128</v>
      </c>
      <c r="J10" s="64">
        <v>0.33208522848201549</v>
      </c>
      <c r="K10" s="65" t="s">
        <v>169</v>
      </c>
      <c r="L10" s="64" t="s">
        <v>169</v>
      </c>
    </row>
    <row r="11" spans="2:12" s="67" customFormat="1" ht="25.5" x14ac:dyDescent="0.2">
      <c r="B11" s="62" t="s">
        <v>170</v>
      </c>
      <c r="C11" s="63">
        <v>3154</v>
      </c>
      <c r="D11" s="64">
        <v>1.4448272070949536E-2</v>
      </c>
      <c r="E11" s="63" t="s">
        <v>169</v>
      </c>
      <c r="F11" s="66"/>
      <c r="G11" s="63">
        <v>3045</v>
      </c>
      <c r="H11" s="64">
        <v>2.3958644782601853E-2</v>
      </c>
      <c r="I11" s="63">
        <v>3702</v>
      </c>
      <c r="J11" s="64">
        <v>2.9182005218392072E-2</v>
      </c>
      <c r="K11" s="65" t="s">
        <v>169</v>
      </c>
      <c r="L11" s="64" t="s">
        <v>171</v>
      </c>
    </row>
    <row r="12" spans="2:12" ht="25.5" x14ac:dyDescent="0.2">
      <c r="B12" s="62" t="s">
        <v>172</v>
      </c>
      <c r="C12" s="63">
        <v>130920</v>
      </c>
      <c r="D12" s="64">
        <v>0.59973613808773407</v>
      </c>
      <c r="E12" s="63" t="s">
        <v>173</v>
      </c>
      <c r="F12" s="68">
        <v>0.57999999999999996</v>
      </c>
      <c r="G12" s="63">
        <v>65610</v>
      </c>
      <c r="H12" s="64">
        <v>0.51623208019261335</v>
      </c>
      <c r="I12" s="63">
        <v>62298</v>
      </c>
      <c r="J12" s="64">
        <v>0.49108064859410844</v>
      </c>
      <c r="K12" s="65">
        <v>371928</v>
      </c>
      <c r="L12" s="64">
        <v>0.55537172312047922</v>
      </c>
    </row>
    <row r="13" spans="2:12" ht="38.25" x14ac:dyDescent="0.2">
      <c r="B13" s="62" t="s">
        <v>174</v>
      </c>
      <c r="C13" s="63">
        <v>16872</v>
      </c>
      <c r="D13" s="64">
        <v>7.728955180122403E-2</v>
      </c>
      <c r="E13" s="63" t="s">
        <v>169</v>
      </c>
      <c r="F13" s="68"/>
      <c r="G13" s="63" t="s">
        <v>169</v>
      </c>
      <c r="H13" s="64"/>
      <c r="I13" s="63" t="s">
        <v>169</v>
      </c>
      <c r="J13" s="64"/>
      <c r="K13" s="65" t="s">
        <v>169</v>
      </c>
      <c r="L13" s="64"/>
    </row>
    <row r="14" spans="2:12" x14ac:dyDescent="0.2">
      <c r="B14" s="62" t="s">
        <v>175</v>
      </c>
      <c r="C14" s="239">
        <v>99</v>
      </c>
      <c r="D14" s="240"/>
      <c r="E14" s="241">
        <v>55</v>
      </c>
      <c r="F14" s="242"/>
      <c r="G14" s="243">
        <v>56</v>
      </c>
      <c r="H14" s="244"/>
      <c r="I14" s="69"/>
      <c r="J14" s="69">
        <v>56</v>
      </c>
      <c r="K14" s="245">
        <v>56</v>
      </c>
      <c r="L14" s="246"/>
    </row>
    <row r="15" spans="2:12" s="70" customFormat="1" x14ac:dyDescent="0.2">
      <c r="B15" s="238" t="s">
        <v>355</v>
      </c>
      <c r="C15" s="238"/>
      <c r="D15" s="238"/>
      <c r="E15" s="238"/>
      <c r="F15" s="238"/>
      <c r="G15" s="238"/>
      <c r="H15" s="238"/>
      <c r="I15" s="238"/>
      <c r="J15" s="238"/>
      <c r="K15" s="238"/>
    </row>
    <row r="16" spans="2:12" s="70" customFormat="1" x14ac:dyDescent="0.2">
      <c r="B16" s="247" t="s">
        <v>176</v>
      </c>
      <c r="C16" s="247"/>
      <c r="D16" s="247"/>
      <c r="E16" s="247"/>
      <c r="F16" s="247"/>
      <c r="G16" s="247"/>
      <c r="H16" s="247"/>
      <c r="I16" s="247"/>
      <c r="J16" s="247"/>
      <c r="K16" s="247"/>
    </row>
    <row r="17" spans="2:13" s="70" customFormat="1" x14ac:dyDescent="0.2">
      <c r="B17" s="238" t="s">
        <v>177</v>
      </c>
      <c r="C17" s="238"/>
      <c r="D17" s="238"/>
      <c r="E17" s="238"/>
      <c r="F17" s="238"/>
      <c r="G17" s="238"/>
      <c r="H17" s="238"/>
      <c r="I17" s="238"/>
      <c r="J17" s="238"/>
      <c r="K17" s="238"/>
    </row>
    <row r="18" spans="2:13" s="70" customFormat="1" x14ac:dyDescent="0.2">
      <c r="B18" s="237" t="s">
        <v>178</v>
      </c>
      <c r="C18" s="237"/>
      <c r="D18" s="237"/>
      <c r="E18" s="237"/>
      <c r="F18" s="237"/>
      <c r="G18" s="237"/>
      <c r="H18" s="237"/>
      <c r="I18" s="237"/>
      <c r="J18" s="237"/>
      <c r="K18" s="237"/>
    </row>
    <row r="19" spans="2:13" s="70" customFormat="1" ht="26.25" customHeight="1" x14ac:dyDescent="0.2">
      <c r="B19" s="238" t="s">
        <v>356</v>
      </c>
      <c r="C19" s="238"/>
      <c r="D19" s="238"/>
      <c r="E19" s="238"/>
      <c r="F19" s="238"/>
      <c r="G19" s="238"/>
      <c r="H19" s="238"/>
      <c r="I19" s="238"/>
      <c r="J19" s="238"/>
      <c r="K19" s="238"/>
    </row>
    <row r="20" spans="2:13" s="70" customFormat="1" ht="25.5" customHeight="1" x14ac:dyDescent="0.2">
      <c r="B20" s="238" t="s">
        <v>357</v>
      </c>
      <c r="C20" s="238"/>
      <c r="D20" s="238"/>
      <c r="E20" s="238"/>
      <c r="F20" s="238"/>
      <c r="G20" s="238"/>
      <c r="H20" s="238"/>
      <c r="I20" s="238"/>
      <c r="J20" s="238"/>
      <c r="K20" s="238"/>
    </row>
    <row r="21" spans="2:13" s="70" customFormat="1" x14ac:dyDescent="0.2">
      <c r="B21" s="238" t="s">
        <v>358</v>
      </c>
      <c r="C21" s="238"/>
      <c r="D21" s="238"/>
      <c r="E21" s="238"/>
      <c r="F21" s="238"/>
      <c r="G21" s="238"/>
      <c r="H21" s="238"/>
      <c r="I21" s="238"/>
      <c r="J21" s="238"/>
      <c r="K21" s="238"/>
    </row>
    <row r="22" spans="2:13" s="70" customFormat="1" x14ac:dyDescent="0.2">
      <c r="B22" s="71"/>
      <c r="I22" s="72"/>
      <c r="J22" s="72"/>
    </row>
    <row r="23" spans="2:13" s="70" customFormat="1" x14ac:dyDescent="0.2"/>
    <row r="24" spans="2:13" x14ac:dyDescent="0.2">
      <c r="B24" s="208" t="s">
        <v>179</v>
      </c>
      <c r="C24" s="209"/>
      <c r="D24" s="209"/>
      <c r="E24" s="209"/>
      <c r="F24" s="209"/>
      <c r="G24" s="209"/>
      <c r="H24" s="209"/>
      <c r="I24" s="209"/>
      <c r="J24" s="209"/>
      <c r="K24" s="210"/>
    </row>
    <row r="25" spans="2:13" s="4" customFormat="1" ht="25.5" x14ac:dyDescent="0.2">
      <c r="B25" s="200" t="s">
        <v>180</v>
      </c>
      <c r="C25" s="204" t="s">
        <v>181</v>
      </c>
      <c r="D25" s="204"/>
      <c r="E25" s="204" t="s">
        <v>182</v>
      </c>
      <c r="F25" s="204"/>
      <c r="G25" s="204" t="s">
        <v>183</v>
      </c>
      <c r="H25" s="204"/>
      <c r="I25" s="204" t="s">
        <v>184</v>
      </c>
      <c r="J25" s="204"/>
      <c r="K25" s="56" t="s">
        <v>185</v>
      </c>
    </row>
    <row r="26" spans="2:13" ht="38.25" x14ac:dyDescent="0.2">
      <c r="B26" s="200"/>
      <c r="C26" s="73" t="s">
        <v>164</v>
      </c>
      <c r="D26" s="74" t="s">
        <v>186</v>
      </c>
      <c r="E26" s="73" t="s">
        <v>164</v>
      </c>
      <c r="F26" s="74" t="s">
        <v>186</v>
      </c>
      <c r="G26" s="73" t="s">
        <v>164</v>
      </c>
      <c r="H26" s="74" t="s">
        <v>186</v>
      </c>
      <c r="I26" s="73" t="s">
        <v>164</v>
      </c>
      <c r="J26" s="74" t="s">
        <v>186</v>
      </c>
      <c r="K26" s="73" t="s">
        <v>164</v>
      </c>
      <c r="M26" s="14" t="s">
        <v>187</v>
      </c>
    </row>
    <row r="27" spans="2:13" x14ac:dyDescent="0.2">
      <c r="B27" s="75" t="s">
        <v>188</v>
      </c>
      <c r="C27" s="76">
        <v>2506</v>
      </c>
      <c r="D27" s="64">
        <v>5.0975366652427738E-2</v>
      </c>
      <c r="E27" s="76">
        <v>5689</v>
      </c>
      <c r="F27" s="64">
        <v>0.11572181200545148</v>
      </c>
      <c r="G27" s="76">
        <v>449</v>
      </c>
      <c r="H27" s="64">
        <v>9.1332560362889278E-3</v>
      </c>
      <c r="I27" s="76">
        <v>40517</v>
      </c>
      <c r="J27" s="64">
        <v>0.82416956530583185</v>
      </c>
      <c r="K27" s="77">
        <v>49161</v>
      </c>
      <c r="L27" s="78"/>
    </row>
    <row r="28" spans="2:13" x14ac:dyDescent="0.2">
      <c r="B28" s="75" t="s">
        <v>189</v>
      </c>
      <c r="C28" s="76">
        <v>5503</v>
      </c>
      <c r="D28" s="64">
        <v>0.16941690782587279</v>
      </c>
      <c r="E28" s="76">
        <v>9968</v>
      </c>
      <c r="F28" s="64">
        <v>0.30687765531679084</v>
      </c>
      <c r="G28" s="76">
        <v>1003</v>
      </c>
      <c r="H28" s="64">
        <v>3.0878640477803091E-2</v>
      </c>
      <c r="I28" s="76">
        <v>16008</v>
      </c>
      <c r="J28" s="64">
        <v>0.49282679637953331</v>
      </c>
      <c r="K28" s="77">
        <v>32482</v>
      </c>
      <c r="L28" s="79"/>
    </row>
    <row r="29" spans="2:13" x14ac:dyDescent="0.2">
      <c r="B29" s="75" t="s">
        <v>190</v>
      </c>
      <c r="C29" s="76">
        <v>4036</v>
      </c>
      <c r="D29" s="64">
        <v>0.25378859334716719</v>
      </c>
      <c r="E29" s="76">
        <v>7395</v>
      </c>
      <c r="F29" s="64">
        <v>0.46500660252782494</v>
      </c>
      <c r="G29" s="76">
        <v>769</v>
      </c>
      <c r="H29" s="64">
        <v>4.8355656165503365E-2</v>
      </c>
      <c r="I29" s="76">
        <v>3703</v>
      </c>
      <c r="J29" s="64">
        <v>0.23284914795950448</v>
      </c>
      <c r="K29" s="77">
        <v>15903</v>
      </c>
      <c r="L29" s="79"/>
    </row>
    <row r="30" spans="2:13" x14ac:dyDescent="0.2">
      <c r="B30" s="75" t="s">
        <v>191</v>
      </c>
      <c r="C30" s="76">
        <v>4371</v>
      </c>
      <c r="D30" s="64">
        <v>0.27449133383571966</v>
      </c>
      <c r="E30" s="76">
        <v>9069</v>
      </c>
      <c r="F30" s="64">
        <v>0.56951770911831201</v>
      </c>
      <c r="G30" s="76">
        <v>812</v>
      </c>
      <c r="H30" s="64">
        <v>5.0992213011806078E-2</v>
      </c>
      <c r="I30" s="76">
        <v>1672</v>
      </c>
      <c r="J30" s="64">
        <v>0.10499874403416228</v>
      </c>
      <c r="K30" s="77">
        <v>15924</v>
      </c>
      <c r="L30" s="79"/>
    </row>
    <row r="31" spans="2:13" x14ac:dyDescent="0.2">
      <c r="B31" s="75" t="s">
        <v>192</v>
      </c>
      <c r="C31" s="76">
        <v>1241</v>
      </c>
      <c r="D31" s="64">
        <v>0.22662527392257123</v>
      </c>
      <c r="E31" s="76">
        <v>3778</v>
      </c>
      <c r="F31" s="64">
        <v>0.68991964937910888</v>
      </c>
      <c r="G31" s="76">
        <v>220</v>
      </c>
      <c r="H31" s="64">
        <v>4.0175310445580717E-2</v>
      </c>
      <c r="I31" s="76">
        <v>237</v>
      </c>
      <c r="J31" s="64">
        <v>4.3279766252739223E-2</v>
      </c>
      <c r="K31" s="77">
        <v>5476</v>
      </c>
      <c r="L31" s="79"/>
    </row>
    <row r="32" spans="2:13" x14ac:dyDescent="0.2">
      <c r="B32" s="75" t="s">
        <v>193</v>
      </c>
      <c r="C32" s="76">
        <v>756</v>
      </c>
      <c r="D32" s="64">
        <v>0.1950967741935484</v>
      </c>
      <c r="E32" s="76">
        <v>2831</v>
      </c>
      <c r="F32" s="64">
        <v>0.73058064516129029</v>
      </c>
      <c r="G32" s="76">
        <v>184</v>
      </c>
      <c r="H32" s="64">
        <v>4.7483870967741933E-2</v>
      </c>
      <c r="I32" s="76">
        <v>104</v>
      </c>
      <c r="J32" s="64">
        <v>2.6838709677419356E-2</v>
      </c>
      <c r="K32" s="77">
        <v>3875</v>
      </c>
      <c r="L32" s="79"/>
    </row>
    <row r="33" spans="2:13" x14ac:dyDescent="0.2">
      <c r="B33" s="75" t="s">
        <v>194</v>
      </c>
      <c r="C33" s="76">
        <v>318</v>
      </c>
      <c r="D33" s="64">
        <v>7.8751857355126298E-2</v>
      </c>
      <c r="E33" s="76">
        <v>3398</v>
      </c>
      <c r="F33" s="64">
        <v>0.841505695889054</v>
      </c>
      <c r="G33" s="76">
        <v>265</v>
      </c>
      <c r="H33" s="64">
        <v>6.5626547795938586E-2</v>
      </c>
      <c r="I33" s="76">
        <v>57</v>
      </c>
      <c r="J33" s="64">
        <v>1.4115898959881129E-2</v>
      </c>
      <c r="K33" s="77">
        <v>4038</v>
      </c>
      <c r="L33" s="79"/>
    </row>
    <row r="34" spans="2:13" x14ac:dyDescent="0.2">
      <c r="B34" s="80" t="s">
        <v>195</v>
      </c>
      <c r="C34" s="81">
        <v>18731</v>
      </c>
      <c r="D34" s="82"/>
      <c r="E34" s="81">
        <v>42128</v>
      </c>
      <c r="F34" s="83"/>
      <c r="G34" s="81">
        <v>3702</v>
      </c>
      <c r="H34" s="82"/>
      <c r="I34" s="84">
        <v>62298</v>
      </c>
      <c r="J34" s="82"/>
      <c r="K34" s="85">
        <v>126859</v>
      </c>
      <c r="L34" s="79"/>
    </row>
    <row r="35" spans="2:13" x14ac:dyDescent="0.2">
      <c r="B35" s="86" t="s">
        <v>175</v>
      </c>
      <c r="C35" s="196">
        <v>17</v>
      </c>
      <c r="D35" s="197"/>
      <c r="E35" s="202">
        <v>51</v>
      </c>
      <c r="F35" s="203"/>
      <c r="G35" s="196">
        <v>36</v>
      </c>
      <c r="H35" s="197"/>
      <c r="I35" s="196">
        <v>46</v>
      </c>
      <c r="J35" s="197"/>
      <c r="K35" s="54">
        <v>56</v>
      </c>
    </row>
    <row r="36" spans="2:13" x14ac:dyDescent="0.2">
      <c r="B36" s="87" t="s">
        <v>196</v>
      </c>
      <c r="C36" s="14"/>
      <c r="D36" s="14"/>
      <c r="E36" s="14"/>
      <c r="F36" s="14"/>
      <c r="G36" s="14"/>
      <c r="H36" s="14"/>
      <c r="I36" s="14"/>
      <c r="J36" s="14"/>
      <c r="K36" s="14"/>
    </row>
    <row r="37" spans="2:13" x14ac:dyDescent="0.2">
      <c r="B37" s="14" t="s">
        <v>197</v>
      </c>
      <c r="C37" s="14"/>
      <c r="D37" s="14"/>
      <c r="E37" s="14"/>
      <c r="F37" s="14"/>
      <c r="G37" s="14"/>
      <c r="H37" s="14"/>
      <c r="I37" s="14"/>
      <c r="J37" s="14"/>
    </row>
    <row r="38" spans="2:13" x14ac:dyDescent="0.2">
      <c r="B38" s="14" t="s">
        <v>198</v>
      </c>
      <c r="C38" s="14"/>
      <c r="D38" s="14"/>
      <c r="E38" s="14"/>
      <c r="F38" s="14"/>
      <c r="G38" s="14"/>
      <c r="H38" s="14"/>
      <c r="I38" s="14"/>
      <c r="J38" s="14"/>
    </row>
    <row r="39" spans="2:13" x14ac:dyDescent="0.2">
      <c r="B39" s="14" t="s">
        <v>199</v>
      </c>
      <c r="C39" s="14"/>
      <c r="D39" s="14"/>
      <c r="E39" s="14"/>
      <c r="F39" s="14"/>
      <c r="G39" s="14"/>
      <c r="H39" s="14"/>
      <c r="I39" s="14"/>
      <c r="J39" s="14"/>
    </row>
    <row r="40" spans="2:13" x14ac:dyDescent="0.2">
      <c r="I40" s="79"/>
      <c r="J40" s="79"/>
      <c r="K40" s="79"/>
      <c r="L40" s="79"/>
      <c r="M40" s="79"/>
    </row>
    <row r="42" spans="2:13" x14ac:dyDescent="0.2">
      <c r="B42" s="208" t="s">
        <v>200</v>
      </c>
      <c r="C42" s="209"/>
      <c r="D42" s="209"/>
      <c r="E42" s="210"/>
      <c r="F42" s="88"/>
    </row>
    <row r="43" spans="2:13" ht="25.5" x14ac:dyDescent="0.2">
      <c r="B43" s="89" t="s">
        <v>201</v>
      </c>
      <c r="C43" s="90" t="s">
        <v>202</v>
      </c>
      <c r="D43" s="90" t="s">
        <v>203</v>
      </c>
      <c r="E43" s="90" t="s">
        <v>204</v>
      </c>
      <c r="F43" s="88"/>
      <c r="G43" s="236"/>
      <c r="H43" s="236"/>
      <c r="I43" s="236"/>
      <c r="J43" s="236"/>
    </row>
    <row r="44" spans="2:13" x14ac:dyDescent="0.2">
      <c r="B44" s="73" t="s">
        <v>205</v>
      </c>
      <c r="C44" s="76">
        <v>184</v>
      </c>
      <c r="D44" s="76">
        <v>259</v>
      </c>
      <c r="E44" s="91" t="s">
        <v>169</v>
      </c>
      <c r="F44" s="92"/>
      <c r="J44" s="93"/>
    </row>
    <row r="45" spans="2:13" x14ac:dyDescent="0.2">
      <c r="B45" s="73" t="s">
        <v>206</v>
      </c>
      <c r="C45" s="76">
        <v>2229</v>
      </c>
      <c r="D45" s="76">
        <v>17578</v>
      </c>
      <c r="E45" s="94">
        <v>1810</v>
      </c>
      <c r="F45" s="92"/>
      <c r="J45" s="93"/>
    </row>
    <row r="46" spans="2:13" x14ac:dyDescent="0.2">
      <c r="B46" s="73" t="s">
        <v>207</v>
      </c>
      <c r="C46" s="76">
        <v>6443</v>
      </c>
      <c r="D46" s="76">
        <v>12841</v>
      </c>
      <c r="E46" s="94">
        <v>1266</v>
      </c>
      <c r="F46" s="92"/>
      <c r="J46" s="93"/>
    </row>
    <row r="47" spans="2:13" x14ac:dyDescent="0.2">
      <c r="B47" s="73" t="s">
        <v>208</v>
      </c>
      <c r="C47" s="76">
        <v>8470</v>
      </c>
      <c r="D47" s="76">
        <v>8757</v>
      </c>
      <c r="E47" s="94">
        <v>500</v>
      </c>
      <c r="F47" s="92"/>
      <c r="J47" s="93"/>
    </row>
    <row r="48" spans="2:13" x14ac:dyDescent="0.2">
      <c r="B48" s="73" t="s">
        <v>209</v>
      </c>
      <c r="C48" s="76">
        <v>792</v>
      </c>
      <c r="D48" s="76">
        <v>2018</v>
      </c>
      <c r="E48" s="94">
        <v>115</v>
      </c>
      <c r="F48" s="92"/>
      <c r="J48" s="93"/>
    </row>
    <row r="49" spans="2:11" x14ac:dyDescent="0.2">
      <c r="B49" s="73" t="s">
        <v>210</v>
      </c>
      <c r="C49" s="76">
        <v>515</v>
      </c>
      <c r="D49" s="76">
        <v>640</v>
      </c>
      <c r="E49" s="94">
        <v>8</v>
      </c>
      <c r="F49" s="92"/>
      <c r="J49" s="93"/>
    </row>
    <row r="50" spans="2:11" x14ac:dyDescent="0.2">
      <c r="B50" s="73" t="s">
        <v>211</v>
      </c>
      <c r="C50" s="76">
        <v>98</v>
      </c>
      <c r="D50" s="76">
        <v>35</v>
      </c>
      <c r="E50" s="94">
        <v>3</v>
      </c>
      <c r="F50" s="95"/>
      <c r="J50" s="93"/>
    </row>
    <row r="51" spans="2:11" x14ac:dyDescent="0.2">
      <c r="B51" s="80" t="s">
        <v>212</v>
      </c>
      <c r="C51" s="81">
        <v>18731</v>
      </c>
      <c r="D51" s="81">
        <v>42128</v>
      </c>
      <c r="E51" s="96">
        <v>3702</v>
      </c>
      <c r="F51" s="97"/>
      <c r="J51" s="93"/>
    </row>
    <row r="52" spans="2:11" x14ac:dyDescent="0.2">
      <c r="B52" s="73" t="s">
        <v>175</v>
      </c>
      <c r="C52" s="54">
        <v>17</v>
      </c>
      <c r="D52" s="54">
        <v>51</v>
      </c>
      <c r="E52" s="54">
        <v>36</v>
      </c>
      <c r="F52" s="98"/>
      <c r="J52" s="93"/>
    </row>
    <row r="53" spans="2:11" x14ac:dyDescent="0.2">
      <c r="B53" s="14"/>
      <c r="C53" s="99"/>
      <c r="D53" s="99"/>
      <c r="E53" s="99"/>
      <c r="F53" s="98"/>
      <c r="J53" s="93"/>
    </row>
    <row r="54" spans="2:11" x14ac:dyDescent="0.2">
      <c r="B54" s="14" t="s">
        <v>213</v>
      </c>
      <c r="C54" s="14"/>
      <c r="D54" s="14"/>
      <c r="E54" s="14"/>
      <c r="F54" s="98"/>
      <c r="J54" s="93"/>
    </row>
    <row r="55" spans="2:11" x14ac:dyDescent="0.2">
      <c r="B55" s="14" t="s">
        <v>198</v>
      </c>
    </row>
    <row r="56" spans="2:11" x14ac:dyDescent="0.2">
      <c r="B56" s="14" t="s">
        <v>214</v>
      </c>
    </row>
    <row r="59" spans="2:11" x14ac:dyDescent="0.2">
      <c r="B59" s="208" t="s">
        <v>215</v>
      </c>
      <c r="C59" s="209"/>
      <c r="D59" s="209"/>
      <c r="E59" s="209"/>
      <c r="F59" s="209"/>
      <c r="G59" s="209"/>
      <c r="H59" s="209"/>
      <c r="I59" s="209"/>
      <c r="J59" s="210"/>
    </row>
    <row r="60" spans="2:11" x14ac:dyDescent="0.2">
      <c r="B60" s="235" t="s">
        <v>216</v>
      </c>
      <c r="C60" s="204" t="s">
        <v>201</v>
      </c>
      <c r="D60" s="204"/>
      <c r="E60" s="204"/>
      <c r="F60" s="204"/>
      <c r="G60" s="204"/>
      <c r="H60" s="204"/>
      <c r="I60" s="204"/>
      <c r="J60" s="204"/>
    </row>
    <row r="61" spans="2:11" x14ac:dyDescent="0.2">
      <c r="B61" s="200"/>
      <c r="C61" s="100" t="s">
        <v>205</v>
      </c>
      <c r="D61" s="100" t="s">
        <v>206</v>
      </c>
      <c r="E61" s="100" t="s">
        <v>207</v>
      </c>
      <c r="F61" s="100" t="s">
        <v>208</v>
      </c>
      <c r="G61" s="100" t="s">
        <v>209</v>
      </c>
      <c r="H61" s="100" t="s">
        <v>210</v>
      </c>
      <c r="I61" s="100" t="s">
        <v>211</v>
      </c>
      <c r="J61" s="100" t="s">
        <v>212</v>
      </c>
    </row>
    <row r="62" spans="2:11" x14ac:dyDescent="0.2">
      <c r="B62" s="73" t="s">
        <v>188</v>
      </c>
      <c r="C62" s="76">
        <v>26</v>
      </c>
      <c r="D62" s="76">
        <v>286</v>
      </c>
      <c r="E62" s="76">
        <v>767</v>
      </c>
      <c r="F62" s="76">
        <v>1007</v>
      </c>
      <c r="G62" s="76">
        <v>143</v>
      </c>
      <c r="H62" s="76">
        <v>223</v>
      </c>
      <c r="I62" s="76">
        <v>54</v>
      </c>
      <c r="J62" s="76">
        <v>2506</v>
      </c>
      <c r="K62" s="79"/>
    </row>
    <row r="63" spans="2:11" x14ac:dyDescent="0.2">
      <c r="B63" s="73" t="s">
        <v>189</v>
      </c>
      <c r="C63" s="76">
        <v>71</v>
      </c>
      <c r="D63" s="76">
        <v>711</v>
      </c>
      <c r="E63" s="76">
        <v>1938</v>
      </c>
      <c r="F63" s="76">
        <v>2407</v>
      </c>
      <c r="G63" s="76">
        <v>216</v>
      </c>
      <c r="H63" s="76">
        <v>136</v>
      </c>
      <c r="I63" s="76">
        <v>24</v>
      </c>
      <c r="J63" s="76">
        <v>5503</v>
      </c>
      <c r="K63" s="79"/>
    </row>
    <row r="64" spans="2:11" x14ac:dyDescent="0.2">
      <c r="B64" s="73" t="s">
        <v>190</v>
      </c>
      <c r="C64" s="76">
        <v>37</v>
      </c>
      <c r="D64" s="76">
        <v>489</v>
      </c>
      <c r="E64" s="76">
        <v>1392</v>
      </c>
      <c r="F64" s="76">
        <v>1901</v>
      </c>
      <c r="G64" s="76">
        <v>159</v>
      </c>
      <c r="H64" s="76">
        <v>54</v>
      </c>
      <c r="I64" s="76">
        <v>4</v>
      </c>
      <c r="J64" s="76">
        <v>4036</v>
      </c>
      <c r="K64" s="79"/>
    </row>
    <row r="65" spans="2:11" x14ac:dyDescent="0.2">
      <c r="B65" s="73" t="s">
        <v>191</v>
      </c>
      <c r="C65" s="76">
        <v>39</v>
      </c>
      <c r="D65" s="76">
        <v>471</v>
      </c>
      <c r="E65" s="76">
        <v>1570</v>
      </c>
      <c r="F65" s="76">
        <v>2082</v>
      </c>
      <c r="G65" s="76">
        <v>140</v>
      </c>
      <c r="H65" s="76">
        <v>59</v>
      </c>
      <c r="I65" s="76">
        <v>10</v>
      </c>
      <c r="J65" s="76">
        <v>4371</v>
      </c>
      <c r="K65" s="79"/>
    </row>
    <row r="66" spans="2:11" x14ac:dyDescent="0.2">
      <c r="B66" s="73" t="s">
        <v>192</v>
      </c>
      <c r="C66" s="76">
        <v>6</v>
      </c>
      <c r="D66" s="76">
        <v>148</v>
      </c>
      <c r="E66" s="76">
        <v>393</v>
      </c>
      <c r="F66" s="76">
        <v>613</v>
      </c>
      <c r="G66" s="76">
        <v>64</v>
      </c>
      <c r="H66" s="76">
        <v>16</v>
      </c>
      <c r="I66" s="76">
        <v>1</v>
      </c>
      <c r="J66" s="76">
        <v>1241</v>
      </c>
      <c r="K66" s="79"/>
    </row>
    <row r="67" spans="2:11" x14ac:dyDescent="0.2">
      <c r="B67" s="73" t="s">
        <v>193</v>
      </c>
      <c r="C67" s="76">
        <v>2</v>
      </c>
      <c r="D67" s="76">
        <v>75</v>
      </c>
      <c r="E67" s="76">
        <v>267</v>
      </c>
      <c r="F67" s="76">
        <v>346</v>
      </c>
      <c r="G67" s="76">
        <v>47</v>
      </c>
      <c r="H67" s="76">
        <v>17</v>
      </c>
      <c r="I67" s="76">
        <v>2</v>
      </c>
      <c r="J67" s="76">
        <v>756</v>
      </c>
      <c r="K67" s="79"/>
    </row>
    <row r="68" spans="2:11" x14ac:dyDescent="0.2">
      <c r="B68" s="73" t="s">
        <v>194</v>
      </c>
      <c r="C68" s="76">
        <v>3</v>
      </c>
      <c r="D68" s="76">
        <v>49</v>
      </c>
      <c r="E68" s="76">
        <v>116</v>
      </c>
      <c r="F68" s="76">
        <v>114</v>
      </c>
      <c r="G68" s="76">
        <v>23</v>
      </c>
      <c r="H68" s="76">
        <v>10</v>
      </c>
      <c r="I68" s="76">
        <v>3</v>
      </c>
      <c r="J68" s="76">
        <v>318</v>
      </c>
      <c r="K68" s="79"/>
    </row>
    <row r="69" spans="2:11" x14ac:dyDescent="0.2">
      <c r="B69" s="100" t="s">
        <v>195</v>
      </c>
      <c r="C69" s="81">
        <v>184</v>
      </c>
      <c r="D69" s="81">
        <v>2229</v>
      </c>
      <c r="E69" s="81">
        <v>6443</v>
      </c>
      <c r="F69" s="81">
        <v>8470</v>
      </c>
      <c r="G69" s="81">
        <v>792</v>
      </c>
      <c r="H69" s="81">
        <v>515</v>
      </c>
      <c r="I69" s="81">
        <v>98</v>
      </c>
      <c r="J69" s="81">
        <v>18731</v>
      </c>
      <c r="K69" s="79"/>
    </row>
    <row r="70" spans="2:11" x14ac:dyDescent="0.2">
      <c r="B70" s="73" t="s">
        <v>175</v>
      </c>
      <c r="C70" s="101"/>
      <c r="D70" s="101"/>
      <c r="E70" s="101"/>
      <c r="F70" s="101"/>
      <c r="G70" s="101"/>
      <c r="H70" s="101"/>
      <c r="I70" s="101"/>
      <c r="J70" s="54">
        <v>17</v>
      </c>
    </row>
    <row r="71" spans="2:11" x14ac:dyDescent="0.2">
      <c r="B71" s="102" t="s">
        <v>214</v>
      </c>
    </row>
    <row r="72" spans="2:11" x14ac:dyDescent="0.2">
      <c r="B72" s="102"/>
    </row>
    <row r="74" spans="2:11" x14ac:dyDescent="0.2">
      <c r="B74" s="208" t="s">
        <v>217</v>
      </c>
      <c r="C74" s="209"/>
      <c r="D74" s="209"/>
      <c r="E74" s="209"/>
      <c r="F74" s="209"/>
      <c r="G74" s="209"/>
      <c r="H74" s="209"/>
      <c r="I74" s="209"/>
      <c r="J74" s="210"/>
    </row>
    <row r="75" spans="2:11" x14ac:dyDescent="0.2">
      <c r="B75" s="235" t="s">
        <v>216</v>
      </c>
      <c r="C75" s="204" t="s">
        <v>201</v>
      </c>
      <c r="D75" s="204"/>
      <c r="E75" s="204"/>
      <c r="F75" s="204"/>
      <c r="G75" s="204"/>
      <c r="H75" s="204"/>
      <c r="I75" s="204"/>
      <c r="J75" s="204"/>
    </row>
    <row r="76" spans="2:11" x14ac:dyDescent="0.2">
      <c r="B76" s="200"/>
      <c r="C76" s="100" t="s">
        <v>205</v>
      </c>
      <c r="D76" s="100" t="s">
        <v>206</v>
      </c>
      <c r="E76" s="100" t="s">
        <v>207</v>
      </c>
      <c r="F76" s="100" t="s">
        <v>208</v>
      </c>
      <c r="G76" s="100" t="s">
        <v>209</v>
      </c>
      <c r="H76" s="100" t="s">
        <v>210</v>
      </c>
      <c r="I76" s="100" t="s">
        <v>211</v>
      </c>
      <c r="J76" s="100" t="s">
        <v>212</v>
      </c>
    </row>
    <row r="77" spans="2:11" x14ac:dyDescent="0.2">
      <c r="B77" s="73" t="s">
        <v>188</v>
      </c>
      <c r="C77" s="76">
        <v>27</v>
      </c>
      <c r="D77" s="76">
        <v>2472</v>
      </c>
      <c r="E77" s="76">
        <v>1795</v>
      </c>
      <c r="F77" s="76">
        <v>1124</v>
      </c>
      <c r="G77" s="76">
        <v>215</v>
      </c>
      <c r="H77" s="76">
        <v>55</v>
      </c>
      <c r="I77" s="76">
        <v>1</v>
      </c>
      <c r="J77" s="76">
        <v>5689</v>
      </c>
      <c r="K77" s="79"/>
    </row>
    <row r="78" spans="2:11" x14ac:dyDescent="0.2">
      <c r="B78" s="73" t="s">
        <v>189</v>
      </c>
      <c r="C78" s="76">
        <v>52</v>
      </c>
      <c r="D78" s="76">
        <v>4456</v>
      </c>
      <c r="E78" s="76">
        <v>3202</v>
      </c>
      <c r="F78" s="76">
        <v>1807</v>
      </c>
      <c r="G78" s="76">
        <v>341</v>
      </c>
      <c r="H78" s="76">
        <v>107</v>
      </c>
      <c r="I78" s="76">
        <v>3</v>
      </c>
      <c r="J78" s="76">
        <v>9968</v>
      </c>
      <c r="K78" s="79"/>
    </row>
    <row r="79" spans="2:11" x14ac:dyDescent="0.2">
      <c r="B79" s="73" t="s">
        <v>190</v>
      </c>
      <c r="C79" s="76">
        <v>35</v>
      </c>
      <c r="D79" s="76">
        <v>3321</v>
      </c>
      <c r="E79" s="76">
        <v>2189</v>
      </c>
      <c r="F79" s="76">
        <v>1483</v>
      </c>
      <c r="G79" s="76">
        <v>278</v>
      </c>
      <c r="H79" s="76">
        <v>85</v>
      </c>
      <c r="I79" s="76">
        <v>4</v>
      </c>
      <c r="J79" s="76">
        <v>7395</v>
      </c>
      <c r="K79" s="79"/>
    </row>
    <row r="80" spans="2:11" x14ac:dyDescent="0.2">
      <c r="B80" s="73" t="s">
        <v>191</v>
      </c>
      <c r="C80" s="76">
        <v>49</v>
      </c>
      <c r="D80" s="76">
        <v>3716</v>
      </c>
      <c r="E80" s="76">
        <v>2692</v>
      </c>
      <c r="F80" s="76">
        <v>2059</v>
      </c>
      <c r="G80" s="76">
        <v>418</v>
      </c>
      <c r="H80" s="76">
        <v>127</v>
      </c>
      <c r="I80" s="76">
        <v>8</v>
      </c>
      <c r="J80" s="76">
        <v>9069</v>
      </c>
      <c r="K80" s="79"/>
    </row>
    <row r="81" spans="2:11" x14ac:dyDescent="0.2">
      <c r="B81" s="73" t="s">
        <v>192</v>
      </c>
      <c r="C81" s="76">
        <v>26</v>
      </c>
      <c r="D81" s="76">
        <v>1332</v>
      </c>
      <c r="E81" s="76">
        <v>1162</v>
      </c>
      <c r="F81" s="76">
        <v>930</v>
      </c>
      <c r="G81" s="76">
        <v>233</v>
      </c>
      <c r="H81" s="76">
        <v>88</v>
      </c>
      <c r="I81" s="76">
        <v>7</v>
      </c>
      <c r="J81" s="76">
        <v>3778</v>
      </c>
      <c r="K81" s="79"/>
    </row>
    <row r="82" spans="2:11" x14ac:dyDescent="0.2">
      <c r="B82" s="73" t="s">
        <v>193</v>
      </c>
      <c r="C82" s="76">
        <v>26</v>
      </c>
      <c r="D82" s="76">
        <v>988</v>
      </c>
      <c r="E82" s="76">
        <v>856</v>
      </c>
      <c r="F82" s="76">
        <v>670</v>
      </c>
      <c r="G82" s="76">
        <v>216</v>
      </c>
      <c r="H82" s="76">
        <v>70</v>
      </c>
      <c r="I82" s="76">
        <v>5</v>
      </c>
      <c r="J82" s="76">
        <v>2831</v>
      </c>
      <c r="K82" s="79"/>
    </row>
    <row r="83" spans="2:11" x14ac:dyDescent="0.2">
      <c r="B83" s="73" t="s">
        <v>194</v>
      </c>
      <c r="C83" s="76">
        <v>44</v>
      </c>
      <c r="D83" s="76">
        <v>1293</v>
      </c>
      <c r="E83" s="76">
        <v>945</v>
      </c>
      <c r="F83" s="76">
        <v>684</v>
      </c>
      <c r="G83" s="76">
        <v>317</v>
      </c>
      <c r="H83" s="76">
        <v>108</v>
      </c>
      <c r="I83" s="76">
        <v>7</v>
      </c>
      <c r="J83" s="76">
        <v>3398</v>
      </c>
      <c r="K83" s="79"/>
    </row>
    <row r="84" spans="2:11" x14ac:dyDescent="0.2">
      <c r="B84" s="100" t="s">
        <v>195</v>
      </c>
      <c r="C84" s="81">
        <v>259</v>
      </c>
      <c r="D84" s="81">
        <v>17578</v>
      </c>
      <c r="E84" s="81">
        <v>12841</v>
      </c>
      <c r="F84" s="81">
        <v>8757</v>
      </c>
      <c r="G84" s="81">
        <v>2018</v>
      </c>
      <c r="H84" s="81">
        <v>640</v>
      </c>
      <c r="I84" s="81">
        <v>35</v>
      </c>
      <c r="J84" s="81">
        <v>42128</v>
      </c>
      <c r="K84" s="79"/>
    </row>
    <row r="85" spans="2:11" x14ac:dyDescent="0.2">
      <c r="B85" s="73" t="s">
        <v>175</v>
      </c>
      <c r="C85" s="54"/>
      <c r="D85" s="54"/>
      <c r="E85" s="54"/>
      <c r="F85" s="54"/>
      <c r="G85" s="54"/>
      <c r="H85" s="54"/>
      <c r="I85" s="54"/>
      <c r="J85" s="54">
        <v>51</v>
      </c>
    </row>
    <row r="86" spans="2:11" x14ac:dyDescent="0.2">
      <c r="B86" s="14" t="s">
        <v>213</v>
      </c>
    </row>
    <row r="87" spans="2:11" x14ac:dyDescent="0.2">
      <c r="B87" s="102" t="s">
        <v>214</v>
      </c>
    </row>
    <row r="88" spans="2:11" x14ac:dyDescent="0.2">
      <c r="B88" s="14"/>
    </row>
    <row r="90" spans="2:11" x14ac:dyDescent="0.2">
      <c r="B90" s="208" t="s">
        <v>218</v>
      </c>
      <c r="C90" s="209"/>
      <c r="D90" s="209"/>
      <c r="E90" s="209"/>
      <c r="F90" s="209"/>
      <c r="G90" s="209"/>
      <c r="H90" s="209"/>
      <c r="I90" s="210"/>
      <c r="J90" s="88"/>
    </row>
    <row r="91" spans="2:11" x14ac:dyDescent="0.2">
      <c r="B91" s="224" t="s">
        <v>219</v>
      </c>
      <c r="C91" s="205" t="s">
        <v>201</v>
      </c>
      <c r="D91" s="212"/>
      <c r="E91" s="212"/>
      <c r="F91" s="212"/>
      <c r="G91" s="212"/>
      <c r="H91" s="212"/>
      <c r="I91" s="212"/>
      <c r="J91" s="88"/>
    </row>
    <row r="92" spans="2:11" x14ac:dyDescent="0.2">
      <c r="B92" s="225"/>
      <c r="C92" s="100" t="s">
        <v>206</v>
      </c>
      <c r="D92" s="100" t="s">
        <v>207</v>
      </c>
      <c r="E92" s="100" t="s">
        <v>208</v>
      </c>
      <c r="F92" s="100" t="s">
        <v>209</v>
      </c>
      <c r="G92" s="100" t="s">
        <v>210</v>
      </c>
      <c r="H92" s="100" t="s">
        <v>211</v>
      </c>
      <c r="I92" s="100" t="s">
        <v>212</v>
      </c>
    </row>
    <row r="93" spans="2:11" x14ac:dyDescent="0.2">
      <c r="B93" s="73" t="s">
        <v>188</v>
      </c>
      <c r="C93" s="76">
        <v>261</v>
      </c>
      <c r="D93" s="76">
        <v>131</v>
      </c>
      <c r="E93" s="76">
        <v>45</v>
      </c>
      <c r="F93" s="76">
        <v>10</v>
      </c>
      <c r="G93" s="76">
        <v>1</v>
      </c>
      <c r="H93" s="76">
        <v>1</v>
      </c>
      <c r="I93" s="76">
        <v>449</v>
      </c>
      <c r="J93" s="95"/>
    </row>
    <row r="94" spans="2:11" x14ac:dyDescent="0.2">
      <c r="B94" s="73" t="s">
        <v>189</v>
      </c>
      <c r="C94" s="76">
        <v>530</v>
      </c>
      <c r="D94" s="76">
        <v>336</v>
      </c>
      <c r="E94" s="76">
        <v>104</v>
      </c>
      <c r="F94" s="76">
        <v>31</v>
      </c>
      <c r="G94" s="76">
        <v>2</v>
      </c>
      <c r="H94" s="76">
        <v>0</v>
      </c>
      <c r="I94" s="76">
        <v>1003</v>
      </c>
      <c r="J94" s="95"/>
    </row>
    <row r="95" spans="2:11" x14ac:dyDescent="0.2">
      <c r="B95" s="73" t="s">
        <v>190</v>
      </c>
      <c r="C95" s="76">
        <v>376</v>
      </c>
      <c r="D95" s="76">
        <v>271</v>
      </c>
      <c r="E95" s="76">
        <v>99</v>
      </c>
      <c r="F95" s="76">
        <v>19</v>
      </c>
      <c r="G95" s="76">
        <v>3</v>
      </c>
      <c r="H95" s="76">
        <v>1</v>
      </c>
      <c r="I95" s="76">
        <v>769</v>
      </c>
      <c r="J95" s="95"/>
    </row>
    <row r="96" spans="2:11" x14ac:dyDescent="0.2">
      <c r="B96" s="73" t="s">
        <v>191</v>
      </c>
      <c r="C96" s="76">
        <v>399</v>
      </c>
      <c r="D96" s="76">
        <v>259</v>
      </c>
      <c r="E96" s="76">
        <v>126</v>
      </c>
      <c r="F96" s="76">
        <v>27</v>
      </c>
      <c r="G96" s="76">
        <v>0</v>
      </c>
      <c r="H96" s="76">
        <v>1</v>
      </c>
      <c r="I96" s="76">
        <v>812</v>
      </c>
      <c r="J96" s="95"/>
    </row>
    <row r="97" spans="2:16" x14ac:dyDescent="0.2">
      <c r="B97" s="73" t="s">
        <v>192</v>
      </c>
      <c r="C97" s="76">
        <v>92</v>
      </c>
      <c r="D97" s="76">
        <v>87</v>
      </c>
      <c r="E97" s="76">
        <v>34</v>
      </c>
      <c r="F97" s="76">
        <v>7</v>
      </c>
      <c r="G97" s="76">
        <v>0</v>
      </c>
      <c r="H97" s="76">
        <v>0</v>
      </c>
      <c r="I97" s="76">
        <v>220</v>
      </c>
      <c r="J97" s="95"/>
    </row>
    <row r="98" spans="2:16" x14ac:dyDescent="0.2">
      <c r="B98" s="73" t="s">
        <v>193</v>
      </c>
      <c r="C98" s="76">
        <v>59</v>
      </c>
      <c r="D98" s="76">
        <v>76</v>
      </c>
      <c r="E98" s="76">
        <v>40</v>
      </c>
      <c r="F98" s="76">
        <v>8</v>
      </c>
      <c r="G98" s="76">
        <v>1</v>
      </c>
      <c r="H98" s="76">
        <v>0</v>
      </c>
      <c r="I98" s="76">
        <v>184</v>
      </c>
      <c r="J98" s="95"/>
    </row>
    <row r="99" spans="2:16" x14ac:dyDescent="0.2">
      <c r="B99" s="73" t="s">
        <v>194</v>
      </c>
      <c r="C99" s="76">
        <v>93</v>
      </c>
      <c r="D99" s="76">
        <v>106</v>
      </c>
      <c r="E99" s="76">
        <v>52</v>
      </c>
      <c r="F99" s="76">
        <v>13</v>
      </c>
      <c r="G99" s="76">
        <v>1</v>
      </c>
      <c r="H99" s="76">
        <v>0</v>
      </c>
      <c r="I99" s="76">
        <v>265</v>
      </c>
      <c r="J99" s="95"/>
    </row>
    <row r="100" spans="2:16" x14ac:dyDescent="0.2">
      <c r="B100" s="100" t="s">
        <v>195</v>
      </c>
      <c r="C100" s="81">
        <v>1810</v>
      </c>
      <c r="D100" s="81">
        <v>1266</v>
      </c>
      <c r="E100" s="81">
        <v>500</v>
      </c>
      <c r="F100" s="81">
        <v>115</v>
      </c>
      <c r="G100" s="81">
        <v>8</v>
      </c>
      <c r="H100" s="81">
        <v>3</v>
      </c>
      <c r="I100" s="81">
        <v>3702</v>
      </c>
      <c r="J100" s="95"/>
    </row>
    <row r="101" spans="2:16" x14ac:dyDescent="0.2">
      <c r="B101" s="73" t="s">
        <v>175</v>
      </c>
      <c r="C101" s="54"/>
      <c r="D101" s="54"/>
      <c r="E101" s="54"/>
      <c r="F101" s="54"/>
      <c r="G101" s="54"/>
      <c r="H101" s="54"/>
      <c r="I101" s="54">
        <v>36</v>
      </c>
      <c r="J101" s="14"/>
    </row>
    <row r="102" spans="2:16" x14ac:dyDescent="0.2">
      <c r="B102" s="14" t="s">
        <v>220</v>
      </c>
    </row>
    <row r="103" spans="2:16" x14ac:dyDescent="0.2">
      <c r="B103" s="102"/>
    </row>
    <row r="105" spans="2:16" x14ac:dyDescent="0.2">
      <c r="B105" s="227" t="s">
        <v>221</v>
      </c>
      <c r="C105" s="228"/>
      <c r="D105" s="228"/>
      <c r="E105" s="228"/>
      <c r="F105" s="228"/>
      <c r="G105" s="228"/>
      <c r="H105" s="228"/>
      <c r="I105" s="228"/>
      <c r="J105" s="228"/>
      <c r="K105" s="228"/>
      <c r="L105" s="228"/>
      <c r="M105" s="228"/>
      <c r="N105" s="228"/>
      <c r="O105" s="228"/>
      <c r="P105" s="228"/>
    </row>
    <row r="106" spans="2:16" x14ac:dyDescent="0.2">
      <c r="B106" s="200" t="s">
        <v>222</v>
      </c>
      <c r="C106" s="204" t="s">
        <v>157</v>
      </c>
      <c r="D106" s="204"/>
      <c r="E106" s="204"/>
      <c r="F106" s="205" t="s">
        <v>158</v>
      </c>
      <c r="G106" s="212"/>
      <c r="H106" s="212"/>
      <c r="I106" s="206"/>
      <c r="J106" s="205" t="s">
        <v>159</v>
      </c>
      <c r="K106" s="212"/>
      <c r="L106" s="212"/>
      <c r="M106" s="206"/>
      <c r="N106" s="103" t="s">
        <v>223</v>
      </c>
      <c r="O106" s="104"/>
      <c r="P106" s="105"/>
    </row>
    <row r="107" spans="2:16" s="70" customFormat="1" ht="51" x14ac:dyDescent="0.2">
      <c r="B107" s="200"/>
      <c r="C107" s="106" t="s">
        <v>224</v>
      </c>
      <c r="D107" s="106" t="s">
        <v>225</v>
      </c>
      <c r="E107" s="106" t="s">
        <v>226</v>
      </c>
      <c r="F107" s="106" t="s">
        <v>227</v>
      </c>
      <c r="G107" s="106" t="s">
        <v>225</v>
      </c>
      <c r="H107" s="106" t="s">
        <v>226</v>
      </c>
      <c r="I107" s="106" t="s">
        <v>228</v>
      </c>
      <c r="J107" s="106" t="s">
        <v>227</v>
      </c>
      <c r="K107" s="106" t="s">
        <v>225</v>
      </c>
      <c r="L107" s="106" t="s">
        <v>226</v>
      </c>
      <c r="M107" s="106" t="s">
        <v>228</v>
      </c>
      <c r="N107" s="74" t="s">
        <v>227</v>
      </c>
      <c r="O107" s="74" t="s">
        <v>225</v>
      </c>
      <c r="P107" s="74" t="s">
        <v>226</v>
      </c>
    </row>
    <row r="108" spans="2:16" x14ac:dyDescent="0.2">
      <c r="B108" s="73" t="s">
        <v>188</v>
      </c>
      <c r="C108" s="63">
        <v>6875</v>
      </c>
      <c r="D108" s="63">
        <v>6155</v>
      </c>
      <c r="E108" s="64">
        <v>0.89527272727272722</v>
      </c>
      <c r="F108" s="107">
        <v>5462</v>
      </c>
      <c r="G108" s="107">
        <v>4750</v>
      </c>
      <c r="H108" s="64">
        <v>0.86964481874771149</v>
      </c>
      <c r="I108" s="107">
        <v>3915</v>
      </c>
      <c r="J108" s="107">
        <v>5099</v>
      </c>
      <c r="K108" s="107">
        <v>4369</v>
      </c>
      <c r="L108" s="64">
        <v>0.85683467346538533</v>
      </c>
      <c r="M108" s="107">
        <v>3757</v>
      </c>
      <c r="N108" s="108">
        <v>17436</v>
      </c>
      <c r="O108" s="108">
        <v>15274</v>
      </c>
      <c r="P108" s="109">
        <v>0.87600367056664374</v>
      </c>
    </row>
    <row r="109" spans="2:16" x14ac:dyDescent="0.2">
      <c r="B109" s="73" t="s">
        <v>189</v>
      </c>
      <c r="C109" s="63">
        <v>4824</v>
      </c>
      <c r="D109" s="63">
        <v>3097</v>
      </c>
      <c r="E109" s="64">
        <v>0.6419983416252073</v>
      </c>
      <c r="F109" s="107">
        <v>4224</v>
      </c>
      <c r="G109" s="107">
        <v>2537</v>
      </c>
      <c r="H109" s="64">
        <v>0.60061553030303028</v>
      </c>
      <c r="I109" s="107">
        <v>1901</v>
      </c>
      <c r="J109" s="107">
        <v>3960</v>
      </c>
      <c r="K109" s="107">
        <v>2266</v>
      </c>
      <c r="L109" s="64">
        <v>0.57222222222222219</v>
      </c>
      <c r="M109" s="107">
        <v>1705</v>
      </c>
      <c r="N109" s="108">
        <v>13008</v>
      </c>
      <c r="O109" s="108">
        <v>7900</v>
      </c>
      <c r="P109" s="109">
        <v>0.6073185731857319</v>
      </c>
    </row>
    <row r="110" spans="2:16" x14ac:dyDescent="0.2">
      <c r="B110" s="73" t="s">
        <v>190</v>
      </c>
      <c r="C110" s="63">
        <v>2075</v>
      </c>
      <c r="D110" s="63">
        <v>889</v>
      </c>
      <c r="E110" s="64">
        <v>0.42843373493975906</v>
      </c>
      <c r="F110" s="107">
        <v>2154</v>
      </c>
      <c r="G110" s="107">
        <v>918</v>
      </c>
      <c r="H110" s="64">
        <v>0.42618384401114207</v>
      </c>
      <c r="I110" s="107">
        <v>404</v>
      </c>
      <c r="J110" s="107">
        <v>1939</v>
      </c>
      <c r="K110" s="107">
        <v>729</v>
      </c>
      <c r="L110" s="64">
        <v>0.37596699329551314</v>
      </c>
      <c r="M110" s="107">
        <v>340</v>
      </c>
      <c r="N110" s="108">
        <v>6168</v>
      </c>
      <c r="O110" s="108">
        <v>2536</v>
      </c>
      <c r="P110" s="109">
        <v>0.41115434500648507</v>
      </c>
    </row>
    <row r="111" spans="2:16" x14ac:dyDescent="0.2">
      <c r="B111" s="73" t="s">
        <v>191</v>
      </c>
      <c r="C111" s="63">
        <v>1928</v>
      </c>
      <c r="D111" s="63">
        <v>749</v>
      </c>
      <c r="E111" s="64">
        <v>0.38848547717842324</v>
      </c>
      <c r="F111" s="107">
        <v>2078</v>
      </c>
      <c r="G111" s="107">
        <v>781</v>
      </c>
      <c r="H111" s="64">
        <v>0.37584215591915304</v>
      </c>
      <c r="I111" s="107">
        <v>202</v>
      </c>
      <c r="J111" s="107">
        <v>1842</v>
      </c>
      <c r="K111" s="107">
        <v>682</v>
      </c>
      <c r="L111" s="64">
        <v>0.37024972855591748</v>
      </c>
      <c r="M111" s="107">
        <v>219</v>
      </c>
      <c r="N111" s="108">
        <v>5848</v>
      </c>
      <c r="O111" s="108">
        <v>2212</v>
      </c>
      <c r="P111" s="109">
        <v>0.37824897400820795</v>
      </c>
    </row>
    <row r="112" spans="2:16" x14ac:dyDescent="0.2">
      <c r="B112" s="73" t="s">
        <v>192</v>
      </c>
      <c r="C112" s="63">
        <v>475</v>
      </c>
      <c r="D112" s="63">
        <v>206</v>
      </c>
      <c r="E112" s="64">
        <v>0.43368421052631578</v>
      </c>
      <c r="F112" s="107">
        <v>624</v>
      </c>
      <c r="G112" s="107">
        <v>238</v>
      </c>
      <c r="H112" s="64">
        <v>0.38141025641025639</v>
      </c>
      <c r="I112" s="107">
        <v>35</v>
      </c>
      <c r="J112" s="107">
        <v>597</v>
      </c>
      <c r="K112" s="107">
        <v>216</v>
      </c>
      <c r="L112" s="64">
        <v>0.36180904522613067</v>
      </c>
      <c r="M112" s="107">
        <v>38</v>
      </c>
      <c r="N112" s="108">
        <v>1696</v>
      </c>
      <c r="O112" s="108">
        <v>660</v>
      </c>
      <c r="P112" s="109">
        <v>0.38915094339622641</v>
      </c>
    </row>
    <row r="113" spans="2:16" x14ac:dyDescent="0.2">
      <c r="B113" s="73" t="s">
        <v>193</v>
      </c>
      <c r="C113" s="63">
        <v>237</v>
      </c>
      <c r="D113" s="63">
        <v>109</v>
      </c>
      <c r="E113" s="64">
        <v>0.45991561181434598</v>
      </c>
      <c r="F113" s="107">
        <v>309</v>
      </c>
      <c r="G113" s="107">
        <v>119</v>
      </c>
      <c r="H113" s="64">
        <v>0.38511326860841422</v>
      </c>
      <c r="I113" s="107">
        <v>13</v>
      </c>
      <c r="J113" s="107">
        <v>299</v>
      </c>
      <c r="K113" s="107">
        <v>109</v>
      </c>
      <c r="L113" s="64">
        <v>0.36454849498327757</v>
      </c>
      <c r="M113" s="107">
        <v>10</v>
      </c>
      <c r="N113" s="108">
        <v>845</v>
      </c>
      <c r="O113" s="108">
        <v>337</v>
      </c>
      <c r="P113" s="109">
        <v>0.39881656804733728</v>
      </c>
    </row>
    <row r="114" spans="2:16" x14ac:dyDescent="0.2">
      <c r="B114" s="73" t="s">
        <v>194</v>
      </c>
      <c r="C114" s="63">
        <v>96</v>
      </c>
      <c r="D114" s="63">
        <v>42</v>
      </c>
      <c r="E114" s="64">
        <v>0.4375</v>
      </c>
      <c r="F114" s="107">
        <v>104</v>
      </c>
      <c r="G114" s="107">
        <v>44</v>
      </c>
      <c r="H114" s="64">
        <v>0.42307692307692307</v>
      </c>
      <c r="I114" s="107">
        <v>3</v>
      </c>
      <c r="J114" s="107">
        <v>135</v>
      </c>
      <c r="K114" s="107">
        <v>56</v>
      </c>
      <c r="L114" s="64">
        <v>0.4148148148148148</v>
      </c>
      <c r="M114" s="107">
        <v>3</v>
      </c>
      <c r="N114" s="108">
        <v>335</v>
      </c>
      <c r="O114" s="108">
        <v>142</v>
      </c>
      <c r="P114" s="109">
        <v>0.42388059701492536</v>
      </c>
    </row>
    <row r="115" spans="2:16" x14ac:dyDescent="0.2">
      <c r="B115" s="100" t="s">
        <v>195</v>
      </c>
      <c r="C115" s="57">
        <v>16510</v>
      </c>
      <c r="D115" s="57">
        <v>11247</v>
      </c>
      <c r="E115" s="58">
        <v>0.68122350090854022</v>
      </c>
      <c r="F115" s="77">
        <v>14955</v>
      </c>
      <c r="G115" s="77">
        <v>9387</v>
      </c>
      <c r="H115" s="58">
        <v>0.62768304914744233</v>
      </c>
      <c r="I115" s="77">
        <v>6473</v>
      </c>
      <c r="J115" s="77">
        <v>13871</v>
      </c>
      <c r="K115" s="77">
        <v>8427</v>
      </c>
      <c r="L115" s="58">
        <v>0.60752649412443227</v>
      </c>
      <c r="M115" s="77">
        <v>6072</v>
      </c>
      <c r="N115" s="110">
        <v>45336</v>
      </c>
      <c r="O115" s="110">
        <v>29061</v>
      </c>
      <c r="P115" s="109">
        <v>0.64101376389624143</v>
      </c>
    </row>
    <row r="116" spans="2:16" x14ac:dyDescent="0.2">
      <c r="B116" s="86" t="s">
        <v>175</v>
      </c>
      <c r="C116" s="229">
        <v>14</v>
      </c>
      <c r="D116" s="230"/>
      <c r="E116" s="231"/>
      <c r="F116" s="232">
        <v>15</v>
      </c>
      <c r="G116" s="233"/>
      <c r="H116" s="233"/>
      <c r="I116" s="234"/>
      <c r="J116" s="232">
        <v>15</v>
      </c>
      <c r="K116" s="233"/>
      <c r="L116" s="233"/>
      <c r="M116" s="234"/>
      <c r="N116" s="100"/>
      <c r="O116" s="73"/>
      <c r="P116" s="73"/>
    </row>
    <row r="117" spans="2:16" x14ac:dyDescent="0.2">
      <c r="B117" s="111" t="s">
        <v>229</v>
      </c>
      <c r="C117" s="112"/>
      <c r="D117" s="112"/>
      <c r="E117" s="112"/>
      <c r="F117" s="112"/>
      <c r="G117" s="112"/>
      <c r="H117" s="112"/>
      <c r="I117" s="112"/>
    </row>
    <row r="118" spans="2:16" x14ac:dyDescent="0.2">
      <c r="B118" s="102" t="s">
        <v>230</v>
      </c>
      <c r="N118" s="113"/>
      <c r="O118" s="113"/>
      <c r="P118" s="113"/>
    </row>
    <row r="119" spans="2:16" x14ac:dyDescent="0.2">
      <c r="B119" s="102" t="s">
        <v>231</v>
      </c>
      <c r="C119" s="79"/>
      <c r="D119" s="79"/>
      <c r="E119" s="79"/>
      <c r="F119" s="79"/>
      <c r="G119" s="79"/>
      <c r="H119" s="79"/>
      <c r="I119" s="79"/>
      <c r="J119" s="79"/>
      <c r="K119" s="79"/>
      <c r="L119" s="79"/>
      <c r="M119" s="79"/>
    </row>
    <row r="120" spans="2:16" x14ac:dyDescent="0.2">
      <c r="B120" s="102"/>
    </row>
    <row r="122" spans="2:16" x14ac:dyDescent="0.2">
      <c r="B122" s="208" t="s">
        <v>232</v>
      </c>
      <c r="C122" s="209"/>
      <c r="D122" s="209"/>
      <c r="E122" s="209"/>
      <c r="F122" s="209"/>
      <c r="G122" s="209"/>
      <c r="H122" s="209"/>
      <c r="I122" s="209"/>
      <c r="J122" s="209"/>
      <c r="K122" s="210"/>
    </row>
    <row r="123" spans="2:16" x14ac:dyDescent="0.2">
      <c r="B123" s="200" t="s">
        <v>180</v>
      </c>
      <c r="C123" s="205" t="s">
        <v>233</v>
      </c>
      <c r="D123" s="212"/>
      <c r="E123" s="212"/>
      <c r="F123" s="212"/>
      <c r="G123" s="212"/>
      <c r="H123" s="212"/>
      <c r="I123" s="212"/>
      <c r="J123" s="224" t="s">
        <v>234</v>
      </c>
      <c r="K123" s="226" t="s">
        <v>235</v>
      </c>
    </row>
    <row r="124" spans="2:16" x14ac:dyDescent="0.2">
      <c r="B124" s="200"/>
      <c r="C124" s="73" t="s">
        <v>236</v>
      </c>
      <c r="D124" s="73" t="s">
        <v>237</v>
      </c>
      <c r="E124" s="73" t="s">
        <v>238</v>
      </c>
      <c r="F124" s="73" t="s">
        <v>239</v>
      </c>
      <c r="G124" s="73" t="s">
        <v>240</v>
      </c>
      <c r="H124" s="73" t="s">
        <v>241</v>
      </c>
      <c r="I124" s="114" t="s">
        <v>242</v>
      </c>
      <c r="J124" s="225"/>
      <c r="K124" s="226"/>
    </row>
    <row r="125" spans="2:16" x14ac:dyDescent="0.2">
      <c r="B125" s="40" t="s">
        <v>188</v>
      </c>
      <c r="C125" s="107">
        <v>2503</v>
      </c>
      <c r="D125" s="107">
        <v>2797</v>
      </c>
      <c r="E125" s="107">
        <v>2483</v>
      </c>
      <c r="F125" s="107">
        <v>597</v>
      </c>
      <c r="G125" s="107">
        <v>348</v>
      </c>
      <c r="H125" s="107">
        <v>242</v>
      </c>
      <c r="I125" s="107">
        <v>2074</v>
      </c>
      <c r="J125" s="115">
        <v>0.1056000332530129</v>
      </c>
      <c r="K125" s="63">
        <v>11044</v>
      </c>
      <c r="L125" s="116"/>
    </row>
    <row r="126" spans="2:16" x14ac:dyDescent="0.2">
      <c r="B126" s="40" t="s">
        <v>189</v>
      </c>
      <c r="C126" s="107">
        <v>8765</v>
      </c>
      <c r="D126" s="107">
        <v>5892</v>
      </c>
      <c r="E126" s="107">
        <v>5716</v>
      </c>
      <c r="F126" s="107">
        <v>1021</v>
      </c>
      <c r="G126" s="107">
        <v>885</v>
      </c>
      <c r="H126" s="107">
        <v>611</v>
      </c>
      <c r="I126" s="107">
        <v>2550</v>
      </c>
      <c r="J126" s="115">
        <v>6.7558958258351051E-2</v>
      </c>
      <c r="K126" s="63">
        <v>25440</v>
      </c>
      <c r="L126" s="116"/>
    </row>
    <row r="127" spans="2:16" x14ac:dyDescent="0.2">
      <c r="B127" s="40" t="s">
        <v>190</v>
      </c>
      <c r="C127" s="107">
        <v>9500</v>
      </c>
      <c r="D127" s="107">
        <v>5865</v>
      </c>
      <c r="E127" s="107">
        <v>5161</v>
      </c>
      <c r="F127" s="107">
        <v>945</v>
      </c>
      <c r="G127" s="107">
        <v>777</v>
      </c>
      <c r="H127" s="107">
        <v>433</v>
      </c>
      <c r="I127" s="107">
        <v>1448</v>
      </c>
      <c r="J127" s="115">
        <v>6.7077860439535286E-2</v>
      </c>
      <c r="K127" s="63">
        <v>24129</v>
      </c>
      <c r="L127" s="116"/>
    </row>
    <row r="128" spans="2:16" x14ac:dyDescent="0.2">
      <c r="B128" s="40" t="s">
        <v>191</v>
      </c>
      <c r="C128" s="107">
        <v>16759</v>
      </c>
      <c r="D128" s="107">
        <v>11472</v>
      </c>
      <c r="E128" s="107">
        <v>8395</v>
      </c>
      <c r="F128" s="107">
        <v>1218</v>
      </c>
      <c r="G128" s="107">
        <v>853</v>
      </c>
      <c r="H128" s="107">
        <v>521</v>
      </c>
      <c r="I128" s="107">
        <v>1385</v>
      </c>
      <c r="J128" s="115">
        <v>4.0424569507421404E-2</v>
      </c>
      <c r="K128" s="63">
        <v>40603</v>
      </c>
      <c r="L128" s="116"/>
    </row>
    <row r="129" spans="2:12" x14ac:dyDescent="0.2">
      <c r="B129" s="40" t="s">
        <v>192</v>
      </c>
      <c r="C129" s="107">
        <v>9989</v>
      </c>
      <c r="D129" s="107">
        <v>7368</v>
      </c>
      <c r="E129" s="107">
        <v>4287</v>
      </c>
      <c r="F129" s="107">
        <v>534</v>
      </c>
      <c r="G129" s="107">
        <v>410</v>
      </c>
      <c r="H129" s="107">
        <v>237</v>
      </c>
      <c r="I129" s="107">
        <v>439</v>
      </c>
      <c r="J129" s="115">
        <v>2.9418096920021512E-2</v>
      </c>
      <c r="K129" s="63">
        <v>23264</v>
      </c>
      <c r="L129" s="116"/>
    </row>
    <row r="130" spans="2:12" x14ac:dyDescent="0.2">
      <c r="B130" s="40" t="s">
        <v>193</v>
      </c>
      <c r="C130" s="107">
        <v>10888</v>
      </c>
      <c r="D130" s="107">
        <v>8043</v>
      </c>
      <c r="E130" s="107">
        <v>3822</v>
      </c>
      <c r="F130" s="107">
        <v>506</v>
      </c>
      <c r="G130" s="107">
        <v>278</v>
      </c>
      <c r="H130" s="107">
        <v>141</v>
      </c>
      <c r="I130" s="107">
        <v>311</v>
      </c>
      <c r="J130" s="115">
        <v>2.9817568452752258E-2</v>
      </c>
      <c r="K130" s="63">
        <v>23989</v>
      </c>
      <c r="L130" s="116"/>
    </row>
    <row r="131" spans="2:12" x14ac:dyDescent="0.2">
      <c r="B131" s="40" t="s">
        <v>194</v>
      </c>
      <c r="C131" s="107">
        <v>16081</v>
      </c>
      <c r="D131" s="107">
        <v>9727</v>
      </c>
      <c r="E131" s="107">
        <v>3114</v>
      </c>
      <c r="F131" s="107">
        <v>382</v>
      </c>
      <c r="G131" s="107">
        <v>233</v>
      </c>
      <c r="H131" s="107">
        <v>132</v>
      </c>
      <c r="I131" s="107">
        <v>201</v>
      </c>
      <c r="J131" s="115">
        <v>1.7003830471708118E-2</v>
      </c>
      <c r="K131" s="63">
        <v>29870</v>
      </c>
      <c r="L131" s="117"/>
    </row>
    <row r="132" spans="2:12" x14ac:dyDescent="0.2">
      <c r="B132" s="80" t="s">
        <v>195</v>
      </c>
      <c r="C132" s="77">
        <v>74485</v>
      </c>
      <c r="D132" s="77">
        <v>51164</v>
      </c>
      <c r="E132" s="77">
        <v>32978</v>
      </c>
      <c r="F132" s="77">
        <v>5203</v>
      </c>
      <c r="G132" s="77">
        <v>3784</v>
      </c>
      <c r="H132" s="77">
        <v>2317</v>
      </c>
      <c r="I132" s="77">
        <v>8408</v>
      </c>
      <c r="J132" s="118">
        <v>5.0841995424114515E-2</v>
      </c>
      <c r="K132" s="57">
        <v>178339</v>
      </c>
      <c r="L132" s="116"/>
    </row>
    <row r="133" spans="2:12" x14ac:dyDescent="0.2">
      <c r="B133" s="73" t="s">
        <v>175</v>
      </c>
      <c r="C133" s="196">
        <v>52</v>
      </c>
      <c r="D133" s="207"/>
      <c r="E133" s="207"/>
      <c r="F133" s="207"/>
      <c r="G133" s="207"/>
      <c r="H133" s="207"/>
      <c r="I133" s="207"/>
      <c r="J133" s="207"/>
      <c r="K133" s="197"/>
    </row>
    <row r="134" spans="2:12" x14ac:dyDescent="0.2">
      <c r="B134" s="14" t="s">
        <v>243</v>
      </c>
    </row>
    <row r="135" spans="2:12" x14ac:dyDescent="0.2">
      <c r="B135" s="14" t="s">
        <v>244</v>
      </c>
      <c r="H135" s="79"/>
    </row>
    <row r="136" spans="2:12" x14ac:dyDescent="0.2">
      <c r="B136" s="102" t="s">
        <v>245</v>
      </c>
    </row>
    <row r="137" spans="2:12" x14ac:dyDescent="0.2">
      <c r="B137" s="102" t="s">
        <v>246</v>
      </c>
    </row>
    <row r="138" spans="2:12" x14ac:dyDescent="0.2">
      <c r="B138" s="102" t="s">
        <v>363</v>
      </c>
    </row>
    <row r="139" spans="2:12" x14ac:dyDescent="0.2">
      <c r="B139" s="102" t="s">
        <v>247</v>
      </c>
    </row>
    <row r="140" spans="2:12" x14ac:dyDescent="0.2">
      <c r="B140" s="102"/>
      <c r="C140" s="79"/>
      <c r="D140" s="79"/>
      <c r="E140" s="79"/>
      <c r="F140" s="79"/>
      <c r="G140" s="79"/>
      <c r="H140" s="79"/>
      <c r="I140" s="79"/>
    </row>
    <row r="142" spans="2:12" x14ac:dyDescent="0.2">
      <c r="B142" s="208" t="s">
        <v>248</v>
      </c>
      <c r="C142" s="209"/>
      <c r="D142" s="209"/>
      <c r="E142" s="209"/>
      <c r="F142" s="209"/>
      <c r="G142" s="209"/>
      <c r="H142" s="209"/>
      <c r="I142" s="209"/>
      <c r="J142" s="209"/>
      <c r="K142" s="210"/>
    </row>
    <row r="143" spans="2:12" x14ac:dyDescent="0.2">
      <c r="B143" s="200" t="s">
        <v>201</v>
      </c>
      <c r="C143" s="205" t="s">
        <v>249</v>
      </c>
      <c r="D143" s="212"/>
      <c r="E143" s="212"/>
      <c r="F143" s="212"/>
      <c r="G143" s="212"/>
      <c r="H143" s="212"/>
      <c r="I143" s="212"/>
      <c r="J143" s="224" t="s">
        <v>234</v>
      </c>
      <c r="K143" s="226" t="s">
        <v>235</v>
      </c>
    </row>
    <row r="144" spans="2:12" x14ac:dyDescent="0.2">
      <c r="B144" s="200"/>
      <c r="C144" s="40" t="s">
        <v>236</v>
      </c>
      <c r="D144" s="40" t="s">
        <v>237</v>
      </c>
      <c r="E144" s="40" t="s">
        <v>238</v>
      </c>
      <c r="F144" s="40" t="s">
        <v>239</v>
      </c>
      <c r="G144" s="40" t="s">
        <v>240</v>
      </c>
      <c r="H144" s="40" t="s">
        <v>241</v>
      </c>
      <c r="I144" s="119" t="s">
        <v>242</v>
      </c>
      <c r="J144" s="225"/>
      <c r="K144" s="226"/>
    </row>
    <row r="145" spans="2:12" x14ac:dyDescent="0.2">
      <c r="B145" s="73" t="s">
        <v>205</v>
      </c>
      <c r="C145" s="28">
        <v>262</v>
      </c>
      <c r="D145" s="28">
        <v>262</v>
      </c>
      <c r="E145" s="28">
        <v>142</v>
      </c>
      <c r="F145" s="28">
        <v>92</v>
      </c>
      <c r="G145" s="28">
        <v>35</v>
      </c>
      <c r="H145" s="28">
        <v>10</v>
      </c>
      <c r="I145" s="28">
        <v>155</v>
      </c>
      <c r="J145" s="120">
        <v>4.8727726306521238E-2</v>
      </c>
      <c r="K145" s="107">
        <v>958</v>
      </c>
      <c r="L145" s="116"/>
    </row>
    <row r="146" spans="2:12" x14ac:dyDescent="0.2">
      <c r="B146" s="73" t="s">
        <v>206</v>
      </c>
      <c r="C146" s="28">
        <v>10886</v>
      </c>
      <c r="D146" s="28">
        <v>5155</v>
      </c>
      <c r="E146" s="28">
        <v>2263</v>
      </c>
      <c r="F146" s="28">
        <v>911</v>
      </c>
      <c r="G146" s="28">
        <v>983</v>
      </c>
      <c r="H146" s="28">
        <v>316</v>
      </c>
      <c r="I146" s="28">
        <v>2505</v>
      </c>
      <c r="J146" s="120">
        <v>3.4896851594748021E-2</v>
      </c>
      <c r="K146" s="107">
        <v>23019</v>
      </c>
      <c r="L146" s="116"/>
    </row>
    <row r="147" spans="2:12" x14ac:dyDescent="0.2">
      <c r="B147" s="73" t="s">
        <v>207</v>
      </c>
      <c r="C147" s="28">
        <v>16686</v>
      </c>
      <c r="D147" s="28">
        <v>10852</v>
      </c>
      <c r="E147" s="28">
        <v>5148</v>
      </c>
      <c r="F147" s="28">
        <v>1425</v>
      </c>
      <c r="G147" s="28">
        <v>1125</v>
      </c>
      <c r="H147" s="28">
        <v>569</v>
      </c>
      <c r="I147" s="28">
        <v>2322</v>
      </c>
      <c r="J147" s="120">
        <v>3.0203814628492757E-2</v>
      </c>
      <c r="K147" s="107">
        <v>38127</v>
      </c>
      <c r="L147" s="116"/>
    </row>
    <row r="148" spans="2:12" x14ac:dyDescent="0.2">
      <c r="B148" s="73" t="s">
        <v>208</v>
      </c>
      <c r="C148" s="28">
        <v>25958</v>
      </c>
      <c r="D148" s="28">
        <v>17779</v>
      </c>
      <c r="E148" s="28">
        <v>10210</v>
      </c>
      <c r="F148" s="28">
        <v>1295</v>
      </c>
      <c r="G148" s="28">
        <v>845</v>
      </c>
      <c r="H148" s="28">
        <v>839</v>
      </c>
      <c r="I148" s="28">
        <v>1765</v>
      </c>
      <c r="J148" s="120">
        <v>2.1905426448471325E-2</v>
      </c>
      <c r="K148" s="107">
        <v>58691</v>
      </c>
      <c r="L148" s="116"/>
    </row>
    <row r="149" spans="2:12" x14ac:dyDescent="0.2">
      <c r="B149" s="73" t="s">
        <v>209</v>
      </c>
      <c r="C149" s="28">
        <v>14883</v>
      </c>
      <c r="D149" s="28">
        <v>12043</v>
      </c>
      <c r="E149" s="28">
        <v>9334</v>
      </c>
      <c r="F149" s="28">
        <v>794</v>
      </c>
      <c r="G149" s="28">
        <v>492</v>
      </c>
      <c r="H149" s="28">
        <v>417</v>
      </c>
      <c r="I149" s="28">
        <v>1031</v>
      </c>
      <c r="J149" s="120">
        <v>2.46899821469461E-2</v>
      </c>
      <c r="K149" s="107">
        <v>38994</v>
      </c>
      <c r="L149" s="116"/>
    </row>
    <row r="150" spans="2:12" x14ac:dyDescent="0.2">
      <c r="B150" s="73" t="s">
        <v>210</v>
      </c>
      <c r="C150" s="28">
        <v>5096</v>
      </c>
      <c r="D150" s="28">
        <v>4110</v>
      </c>
      <c r="E150" s="28">
        <v>4776</v>
      </c>
      <c r="F150" s="28">
        <v>379</v>
      </c>
      <c r="G150" s="28">
        <v>219</v>
      </c>
      <c r="H150" s="28">
        <v>128</v>
      </c>
      <c r="I150" s="28">
        <v>502</v>
      </c>
      <c r="J150" s="120">
        <v>2.8045342929997993E-2</v>
      </c>
      <c r="K150" s="107">
        <v>15210</v>
      </c>
      <c r="L150" s="116"/>
    </row>
    <row r="151" spans="2:12" x14ac:dyDescent="0.2">
      <c r="B151" s="73" t="s">
        <v>211</v>
      </c>
      <c r="C151" s="28">
        <v>683</v>
      </c>
      <c r="D151" s="28">
        <v>862</v>
      </c>
      <c r="E151" s="28">
        <v>963</v>
      </c>
      <c r="F151" s="28">
        <v>321</v>
      </c>
      <c r="G151" s="28">
        <v>57</v>
      </c>
      <c r="H151" s="28">
        <v>34</v>
      </c>
      <c r="I151" s="28">
        <v>126</v>
      </c>
      <c r="J151" s="120">
        <v>2.5191701345474476E-2</v>
      </c>
      <c r="K151" s="107">
        <v>3046</v>
      </c>
      <c r="L151" s="116"/>
    </row>
    <row r="152" spans="2:12" x14ac:dyDescent="0.2">
      <c r="B152" s="100" t="s">
        <v>212</v>
      </c>
      <c r="C152" s="121">
        <v>74454</v>
      </c>
      <c r="D152" s="121">
        <v>51063</v>
      </c>
      <c r="E152" s="121">
        <v>32836</v>
      </c>
      <c r="F152" s="121">
        <v>5217</v>
      </c>
      <c r="G152" s="121">
        <v>3756</v>
      </c>
      <c r="H152" s="121">
        <v>2313</v>
      </c>
      <c r="I152" s="121">
        <v>8406</v>
      </c>
      <c r="J152" s="120">
        <v>2.9589754954818887E-2</v>
      </c>
      <c r="K152" s="77">
        <v>178045</v>
      </c>
      <c r="L152" s="116"/>
    </row>
    <row r="153" spans="2:12" x14ac:dyDescent="0.2">
      <c r="B153" s="73" t="s">
        <v>175</v>
      </c>
      <c r="C153" s="196">
        <v>51</v>
      </c>
      <c r="D153" s="207"/>
      <c r="E153" s="207"/>
      <c r="F153" s="207"/>
      <c r="G153" s="207"/>
      <c r="H153" s="207"/>
      <c r="I153" s="207"/>
      <c r="J153" s="207"/>
      <c r="K153" s="197"/>
    </row>
    <row r="154" spans="2:12" x14ac:dyDescent="0.2">
      <c r="B154" s="14" t="s">
        <v>243</v>
      </c>
      <c r="G154" s="14"/>
      <c r="H154" s="14"/>
      <c r="I154" s="14"/>
      <c r="J154" s="14"/>
      <c r="K154" s="14"/>
    </row>
    <row r="155" spans="2:12" x14ac:dyDescent="0.2">
      <c r="B155" s="14" t="s">
        <v>244</v>
      </c>
      <c r="G155" s="14"/>
      <c r="H155" s="122"/>
      <c r="I155" s="122"/>
      <c r="J155" s="14"/>
      <c r="K155" s="14"/>
    </row>
    <row r="156" spans="2:12" x14ac:dyDescent="0.2">
      <c r="B156" s="102" t="s">
        <v>246</v>
      </c>
      <c r="G156" s="14"/>
      <c r="H156" s="14"/>
      <c r="I156" s="14"/>
      <c r="J156" s="14"/>
      <c r="K156" s="14"/>
    </row>
    <row r="157" spans="2:12" x14ac:dyDescent="0.2">
      <c r="B157" s="102" t="s">
        <v>363</v>
      </c>
      <c r="C157" s="14"/>
      <c r="D157" s="14"/>
      <c r="E157" s="14"/>
      <c r="F157" s="14"/>
      <c r="G157" s="14"/>
      <c r="H157" s="14"/>
      <c r="I157" s="14"/>
      <c r="J157" s="14"/>
      <c r="K157" s="14"/>
    </row>
    <row r="158" spans="2:12" x14ac:dyDescent="0.2">
      <c r="B158" s="102" t="s">
        <v>250</v>
      </c>
      <c r="C158" s="14"/>
      <c r="D158" s="14"/>
      <c r="E158" s="14"/>
      <c r="F158" s="14"/>
      <c r="G158" s="14"/>
      <c r="H158" s="14"/>
      <c r="I158" s="14"/>
      <c r="J158" s="14"/>
      <c r="K158" s="14"/>
    </row>
    <row r="159" spans="2:12" x14ac:dyDescent="0.2">
      <c r="B159" s="102" t="s">
        <v>247</v>
      </c>
      <c r="F159" s="14"/>
      <c r="G159" s="14"/>
      <c r="H159" s="14"/>
      <c r="I159" s="14"/>
      <c r="J159" s="14"/>
      <c r="K159" s="14"/>
    </row>
    <row r="160" spans="2:12" x14ac:dyDescent="0.2">
      <c r="B160" s="102"/>
      <c r="F160" s="14"/>
      <c r="G160" s="14"/>
      <c r="H160" s="14"/>
      <c r="I160" s="14"/>
      <c r="J160" s="14"/>
      <c r="K160" s="14"/>
    </row>
    <row r="161" spans="2:11" x14ac:dyDescent="0.2">
      <c r="B161" s="14"/>
      <c r="C161" s="14"/>
      <c r="D161" s="14"/>
      <c r="E161" s="14"/>
      <c r="F161" s="14"/>
      <c r="G161" s="14"/>
      <c r="H161" s="14"/>
      <c r="I161" s="14"/>
      <c r="J161" s="14"/>
      <c r="K161" s="14"/>
    </row>
    <row r="162" spans="2:11" x14ac:dyDescent="0.2">
      <c r="B162" s="221" t="s">
        <v>251</v>
      </c>
      <c r="C162" s="222"/>
      <c r="D162" s="223"/>
      <c r="E162" s="14"/>
      <c r="F162" s="14"/>
      <c r="G162" s="14"/>
      <c r="H162" s="14"/>
      <c r="I162" s="14"/>
      <c r="J162" s="14"/>
      <c r="K162" s="14"/>
    </row>
    <row r="163" spans="2:11" s="70" customFormat="1" ht="38.25" x14ac:dyDescent="0.2">
      <c r="B163" s="74" t="s">
        <v>180</v>
      </c>
      <c r="C163" s="74" t="s">
        <v>252</v>
      </c>
      <c r="D163" s="74" t="s">
        <v>234</v>
      </c>
      <c r="E163" s="123"/>
      <c r="F163" s="123"/>
      <c r="G163" s="123"/>
      <c r="H163" s="123"/>
      <c r="I163" s="123"/>
      <c r="J163" s="123"/>
      <c r="K163" s="123"/>
    </row>
    <row r="164" spans="2:11" x14ac:dyDescent="0.2">
      <c r="B164" s="73" t="s">
        <v>188</v>
      </c>
      <c r="C164" s="28">
        <v>3415</v>
      </c>
      <c r="D164" s="124">
        <v>0.2920234375302998</v>
      </c>
      <c r="E164" s="14"/>
      <c r="F164" s="14"/>
      <c r="G164" s="14"/>
      <c r="H164" s="14"/>
      <c r="I164" s="14"/>
      <c r="J164" s="14"/>
      <c r="K164" s="14"/>
    </row>
    <row r="165" spans="2:11" x14ac:dyDescent="0.2">
      <c r="B165" s="73" t="s">
        <v>189</v>
      </c>
      <c r="C165" s="28">
        <v>6116</v>
      </c>
      <c r="D165" s="124">
        <v>0.3154879543898147</v>
      </c>
      <c r="E165" s="14"/>
      <c r="F165" s="14"/>
      <c r="G165" s="14"/>
      <c r="H165" s="14"/>
      <c r="I165" s="14"/>
      <c r="J165" s="14"/>
      <c r="K165" s="14"/>
    </row>
    <row r="166" spans="2:11" x14ac:dyDescent="0.2">
      <c r="B166" s="73" t="s">
        <v>190</v>
      </c>
      <c r="C166" s="28">
        <v>4175</v>
      </c>
      <c r="D166" s="124">
        <v>0.231990427549392</v>
      </c>
      <c r="E166" s="14"/>
      <c r="F166" s="14"/>
      <c r="G166" s="14"/>
      <c r="H166" s="14"/>
      <c r="I166" s="14"/>
      <c r="J166" s="14"/>
      <c r="K166" s="14"/>
    </row>
    <row r="167" spans="2:11" x14ac:dyDescent="0.2">
      <c r="B167" s="73" t="s">
        <v>191</v>
      </c>
      <c r="C167" s="28">
        <v>5109</v>
      </c>
      <c r="D167" s="124">
        <v>0.16700011299106057</v>
      </c>
      <c r="E167" s="14"/>
      <c r="F167" s="14"/>
      <c r="G167" s="14"/>
      <c r="H167" s="14"/>
      <c r="I167" s="14"/>
      <c r="J167" s="14"/>
      <c r="K167" s="14"/>
    </row>
    <row r="168" spans="2:11" x14ac:dyDescent="0.2">
      <c r="B168" s="73" t="s">
        <v>192</v>
      </c>
      <c r="C168" s="28">
        <v>2499</v>
      </c>
      <c r="D168" s="124">
        <v>0.10430118122121895</v>
      </c>
      <c r="E168" s="14"/>
      <c r="F168" s="14"/>
      <c r="G168" s="14"/>
      <c r="H168" s="14"/>
      <c r="I168" s="14"/>
      <c r="J168" s="14"/>
      <c r="K168" s="14"/>
    </row>
    <row r="169" spans="2:11" x14ac:dyDescent="0.2">
      <c r="B169" s="73" t="s">
        <v>193</v>
      </c>
      <c r="C169" s="28">
        <v>2491</v>
      </c>
      <c r="D169" s="124">
        <v>8.3196094353466102E-2</v>
      </c>
      <c r="E169" s="14"/>
      <c r="F169" s="14"/>
      <c r="G169" s="14"/>
      <c r="H169" s="14"/>
      <c r="I169" s="14"/>
      <c r="J169" s="14"/>
      <c r="K169" s="14"/>
    </row>
    <row r="170" spans="2:11" x14ac:dyDescent="0.2">
      <c r="B170" s="73" t="s">
        <v>194</v>
      </c>
      <c r="C170" s="28">
        <v>3976</v>
      </c>
      <c r="D170" s="124">
        <v>8.5931770355098525E-2</v>
      </c>
      <c r="E170" s="14"/>
      <c r="F170" s="14"/>
      <c r="G170" s="14"/>
      <c r="H170" s="14"/>
      <c r="I170" s="14"/>
      <c r="J170" s="14"/>
      <c r="K170" s="14"/>
    </row>
    <row r="171" spans="2:11" x14ac:dyDescent="0.2">
      <c r="B171" s="100" t="s">
        <v>195</v>
      </c>
      <c r="C171" s="121">
        <v>27781</v>
      </c>
      <c r="D171" s="125">
        <v>0.18932692383665306</v>
      </c>
      <c r="E171" s="79"/>
    </row>
    <row r="172" spans="2:11" x14ac:dyDescent="0.2">
      <c r="B172" s="73" t="s">
        <v>175</v>
      </c>
      <c r="C172" s="126">
        <v>47</v>
      </c>
      <c r="D172" s="127">
        <v>45</v>
      </c>
      <c r="E172" s="79"/>
    </row>
    <row r="173" spans="2:11" x14ac:dyDescent="0.2">
      <c r="B173" s="14" t="s">
        <v>243</v>
      </c>
    </row>
    <row r="174" spans="2:11" x14ac:dyDescent="0.2">
      <c r="B174" s="14" t="s">
        <v>253</v>
      </c>
    </row>
    <row r="175" spans="2:11" x14ac:dyDescent="0.2">
      <c r="B175" s="102" t="s">
        <v>245</v>
      </c>
    </row>
    <row r="176" spans="2:11" x14ac:dyDescent="0.2">
      <c r="B176" s="102" t="s">
        <v>362</v>
      </c>
    </row>
    <row r="177" spans="2:13" x14ac:dyDescent="0.2">
      <c r="B177" s="102"/>
    </row>
    <row r="179" spans="2:13" x14ac:dyDescent="0.2">
      <c r="B179" s="200" t="s">
        <v>254</v>
      </c>
      <c r="C179" s="200"/>
      <c r="D179" s="200"/>
      <c r="E179" s="200"/>
      <c r="F179" s="200"/>
      <c r="G179" s="200"/>
      <c r="H179" s="200"/>
      <c r="I179" s="128"/>
      <c r="J179" s="128"/>
      <c r="K179" s="128"/>
      <c r="L179" s="128"/>
      <c r="M179" s="128"/>
    </row>
    <row r="180" spans="2:13" x14ac:dyDescent="0.2">
      <c r="B180" s="200" t="s">
        <v>216</v>
      </c>
      <c r="C180" s="205" t="s">
        <v>157</v>
      </c>
      <c r="D180" s="206"/>
      <c r="E180" s="205" t="s">
        <v>158</v>
      </c>
      <c r="F180" s="212"/>
      <c r="G180" s="204" t="s">
        <v>159</v>
      </c>
      <c r="H180" s="204"/>
      <c r="I180" s="129"/>
      <c r="J180" s="129"/>
      <c r="K180" s="129"/>
      <c r="L180" s="129"/>
      <c r="M180" s="129"/>
    </row>
    <row r="181" spans="2:13" ht="51" x14ac:dyDescent="0.2">
      <c r="B181" s="200"/>
      <c r="C181" s="74" t="s">
        <v>255</v>
      </c>
      <c r="D181" s="74" t="s">
        <v>256</v>
      </c>
      <c r="E181" s="74" t="s">
        <v>257</v>
      </c>
      <c r="F181" s="130" t="s">
        <v>256</v>
      </c>
      <c r="G181" s="74" t="s">
        <v>257</v>
      </c>
      <c r="H181" s="74" t="s">
        <v>256</v>
      </c>
      <c r="I181" s="123"/>
      <c r="J181" s="123"/>
      <c r="K181" s="123"/>
      <c r="L181" s="123"/>
      <c r="M181" s="123"/>
    </row>
    <row r="182" spans="2:13" x14ac:dyDescent="0.2">
      <c r="B182" s="73" t="s">
        <v>188</v>
      </c>
      <c r="C182" s="54">
        <v>3252</v>
      </c>
      <c r="D182" s="54">
        <v>746</v>
      </c>
      <c r="E182" s="131">
        <v>2709</v>
      </c>
      <c r="F182" s="132">
        <v>892</v>
      </c>
      <c r="G182" s="131">
        <v>2506</v>
      </c>
      <c r="H182" s="131">
        <v>657</v>
      </c>
      <c r="I182" s="133"/>
      <c r="J182" s="133"/>
      <c r="K182" s="133"/>
      <c r="L182" s="133"/>
      <c r="M182" s="133"/>
    </row>
    <row r="183" spans="2:13" x14ac:dyDescent="0.2">
      <c r="B183" s="73" t="s">
        <v>189</v>
      </c>
      <c r="C183" s="54">
        <v>7703</v>
      </c>
      <c r="D183" s="54">
        <v>2630</v>
      </c>
      <c r="E183" s="131">
        <v>6816</v>
      </c>
      <c r="F183" s="132">
        <v>2641</v>
      </c>
      <c r="G183" s="131">
        <v>5503</v>
      </c>
      <c r="H183" s="131">
        <v>2101</v>
      </c>
      <c r="I183" s="133"/>
      <c r="J183" s="133"/>
      <c r="K183" s="133"/>
      <c r="L183" s="133"/>
      <c r="M183" s="133"/>
    </row>
    <row r="184" spans="2:13" x14ac:dyDescent="0.2">
      <c r="B184" s="73" t="s">
        <v>190</v>
      </c>
      <c r="C184" s="54">
        <v>5053</v>
      </c>
      <c r="D184" s="54">
        <v>2125</v>
      </c>
      <c r="E184" s="131">
        <v>4469</v>
      </c>
      <c r="F184" s="132">
        <v>1998</v>
      </c>
      <c r="G184" s="131">
        <v>4036</v>
      </c>
      <c r="H184" s="131">
        <v>1608</v>
      </c>
      <c r="I184" s="133"/>
      <c r="J184" s="133"/>
      <c r="K184" s="133"/>
      <c r="L184" s="133"/>
      <c r="M184" s="133"/>
    </row>
    <row r="185" spans="2:13" x14ac:dyDescent="0.2">
      <c r="B185" s="73" t="s">
        <v>191</v>
      </c>
      <c r="C185" s="54">
        <v>4540</v>
      </c>
      <c r="D185" s="54">
        <v>2068</v>
      </c>
      <c r="E185" s="131">
        <v>4445</v>
      </c>
      <c r="F185" s="132">
        <v>2098</v>
      </c>
      <c r="G185" s="131">
        <v>4371</v>
      </c>
      <c r="H185" s="131">
        <v>1720</v>
      </c>
      <c r="I185" s="133"/>
      <c r="J185" s="133"/>
      <c r="K185" s="133"/>
      <c r="L185" s="133"/>
      <c r="M185" s="133"/>
    </row>
    <row r="186" spans="2:13" x14ac:dyDescent="0.2">
      <c r="B186" s="73" t="s">
        <v>192</v>
      </c>
      <c r="C186" s="54">
        <v>1269</v>
      </c>
      <c r="D186" s="54">
        <v>667</v>
      </c>
      <c r="E186" s="131">
        <v>1236</v>
      </c>
      <c r="F186" s="132">
        <v>618</v>
      </c>
      <c r="G186" s="131">
        <v>1241</v>
      </c>
      <c r="H186" s="131">
        <v>563</v>
      </c>
      <c r="I186" s="133"/>
      <c r="J186" s="133"/>
      <c r="K186" s="133"/>
      <c r="L186" s="133"/>
      <c r="M186" s="133"/>
    </row>
    <row r="187" spans="2:13" x14ac:dyDescent="0.2">
      <c r="B187" s="73" t="s">
        <v>193</v>
      </c>
      <c r="C187" s="54">
        <v>612</v>
      </c>
      <c r="D187" s="54">
        <v>347</v>
      </c>
      <c r="E187" s="131">
        <v>686</v>
      </c>
      <c r="F187" s="132">
        <v>354</v>
      </c>
      <c r="G187" s="131">
        <v>756</v>
      </c>
      <c r="H187" s="131">
        <v>343.5</v>
      </c>
      <c r="I187" s="133"/>
      <c r="J187" s="133"/>
      <c r="K187" s="133"/>
      <c r="L187" s="133"/>
      <c r="M187" s="133"/>
    </row>
    <row r="188" spans="2:13" x14ac:dyDescent="0.2">
      <c r="B188" s="73" t="s">
        <v>194</v>
      </c>
      <c r="C188" s="54">
        <v>258</v>
      </c>
      <c r="D188" s="54">
        <v>157</v>
      </c>
      <c r="E188" s="131">
        <v>300</v>
      </c>
      <c r="F188" s="132">
        <v>175</v>
      </c>
      <c r="G188" s="131">
        <v>318</v>
      </c>
      <c r="H188" s="131">
        <v>130</v>
      </c>
      <c r="I188" s="133"/>
      <c r="J188" s="133"/>
      <c r="K188" s="133"/>
      <c r="L188" s="133"/>
      <c r="M188" s="133"/>
    </row>
    <row r="189" spans="2:13" x14ac:dyDescent="0.2">
      <c r="B189" s="100" t="s">
        <v>195</v>
      </c>
      <c r="C189" s="101">
        <v>22687</v>
      </c>
      <c r="D189" s="101">
        <v>8740</v>
      </c>
      <c r="E189" s="134">
        <v>20661</v>
      </c>
      <c r="F189" s="135">
        <v>8776</v>
      </c>
      <c r="G189" s="134">
        <v>18731</v>
      </c>
      <c r="H189" s="134">
        <v>7122.5</v>
      </c>
      <c r="I189" s="133"/>
      <c r="J189" s="133"/>
      <c r="K189" s="133"/>
      <c r="L189" s="133"/>
      <c r="M189" s="133"/>
    </row>
    <row r="190" spans="2:13" x14ac:dyDescent="0.2">
      <c r="B190" s="73" t="s">
        <v>175</v>
      </c>
      <c r="C190" s="218">
        <v>13</v>
      </c>
      <c r="D190" s="218"/>
      <c r="E190" s="196">
        <v>16</v>
      </c>
      <c r="F190" s="207"/>
      <c r="G190" s="218">
        <v>17</v>
      </c>
      <c r="H190" s="218"/>
      <c r="I190" s="219"/>
      <c r="J190" s="219"/>
      <c r="K190" s="220"/>
      <c r="L190" s="220"/>
      <c r="M190" s="99"/>
    </row>
    <row r="191" spans="2:13" x14ac:dyDescent="0.2">
      <c r="B191" s="102" t="s">
        <v>258</v>
      </c>
      <c r="G191" s="14"/>
      <c r="H191" s="14"/>
      <c r="I191" s="14"/>
      <c r="J191" s="14"/>
      <c r="K191" s="14"/>
      <c r="L191" s="14"/>
      <c r="M191" s="14"/>
    </row>
    <row r="192" spans="2:13" x14ac:dyDescent="0.2">
      <c r="B192" s="102"/>
      <c r="D192" s="136"/>
      <c r="F192" s="136"/>
      <c r="G192" s="14"/>
      <c r="H192" s="136"/>
      <c r="I192" s="14"/>
      <c r="J192" s="14"/>
      <c r="K192" s="14"/>
      <c r="L192" s="14"/>
      <c r="M192" s="14"/>
    </row>
    <row r="194" spans="2:8" x14ac:dyDescent="0.2">
      <c r="B194" s="208" t="s">
        <v>259</v>
      </c>
      <c r="C194" s="209"/>
      <c r="D194" s="209"/>
      <c r="E194" s="209"/>
      <c r="F194" s="210"/>
      <c r="G194" s="128"/>
      <c r="H194" s="128"/>
    </row>
    <row r="195" spans="2:8" x14ac:dyDescent="0.2">
      <c r="B195" s="137"/>
      <c r="C195" s="205" t="s">
        <v>158</v>
      </c>
      <c r="D195" s="206"/>
      <c r="E195" s="205" t="s">
        <v>159</v>
      </c>
      <c r="F195" s="206"/>
      <c r="G195" s="128"/>
      <c r="H195" s="128"/>
    </row>
    <row r="196" spans="2:8" ht="51" x14ac:dyDescent="0.2">
      <c r="B196" s="137" t="s">
        <v>216</v>
      </c>
      <c r="C196" s="74" t="s">
        <v>260</v>
      </c>
      <c r="D196" s="130" t="s">
        <v>261</v>
      </c>
      <c r="E196" s="74" t="s">
        <v>260</v>
      </c>
      <c r="F196" s="74" t="s">
        <v>261</v>
      </c>
      <c r="G196" s="123"/>
      <c r="H196" s="123"/>
    </row>
    <row r="197" spans="2:8" x14ac:dyDescent="0.2">
      <c r="B197" s="73" t="s">
        <v>188</v>
      </c>
      <c r="C197" s="131">
        <v>1864</v>
      </c>
      <c r="D197" s="132">
        <v>968</v>
      </c>
      <c r="E197" s="131">
        <v>5616</v>
      </c>
      <c r="F197" s="131">
        <v>1566</v>
      </c>
      <c r="G197" s="133"/>
      <c r="H197" s="133"/>
    </row>
    <row r="198" spans="2:8" x14ac:dyDescent="0.2">
      <c r="B198" s="73" t="s">
        <v>189</v>
      </c>
      <c r="C198" s="131">
        <v>7549</v>
      </c>
      <c r="D198" s="132">
        <v>3777</v>
      </c>
      <c r="E198" s="131">
        <v>9506</v>
      </c>
      <c r="F198" s="131">
        <v>4193</v>
      </c>
      <c r="G198" s="133"/>
      <c r="H198" s="133"/>
    </row>
    <row r="199" spans="2:8" x14ac:dyDescent="0.2">
      <c r="B199" s="73" t="s">
        <v>190</v>
      </c>
      <c r="C199" s="131">
        <v>7076</v>
      </c>
      <c r="D199" s="132">
        <v>4735</v>
      </c>
      <c r="E199" s="131">
        <v>6955</v>
      </c>
      <c r="F199" s="131">
        <v>4321</v>
      </c>
      <c r="G199" s="133"/>
      <c r="H199" s="133"/>
    </row>
    <row r="200" spans="2:8" x14ac:dyDescent="0.2">
      <c r="B200" s="73" t="s">
        <v>191</v>
      </c>
      <c r="C200" s="131">
        <v>8802</v>
      </c>
      <c r="D200" s="132">
        <v>6714</v>
      </c>
      <c r="E200" s="131">
        <v>8470</v>
      </c>
      <c r="F200" s="131">
        <v>6179</v>
      </c>
      <c r="G200" s="133"/>
      <c r="H200" s="133"/>
    </row>
    <row r="201" spans="2:8" x14ac:dyDescent="0.2">
      <c r="B201" s="73" t="s">
        <v>192</v>
      </c>
      <c r="C201" s="131">
        <v>3370</v>
      </c>
      <c r="D201" s="132">
        <v>2744</v>
      </c>
      <c r="E201" s="131">
        <v>3549</v>
      </c>
      <c r="F201" s="131">
        <v>2759</v>
      </c>
      <c r="G201" s="133"/>
      <c r="H201" s="133"/>
    </row>
    <row r="202" spans="2:8" x14ac:dyDescent="0.2">
      <c r="B202" s="73" t="s">
        <v>193</v>
      </c>
      <c r="C202" s="131">
        <v>2540</v>
      </c>
      <c r="D202" s="132">
        <v>2077</v>
      </c>
      <c r="E202" s="131">
        <v>2658</v>
      </c>
      <c r="F202" s="131">
        <v>2119</v>
      </c>
      <c r="G202" s="133"/>
      <c r="H202" s="133"/>
    </row>
    <row r="203" spans="2:8" x14ac:dyDescent="0.2">
      <c r="B203" s="73" t="s">
        <v>194</v>
      </c>
      <c r="C203" s="131">
        <v>2559</v>
      </c>
      <c r="D203" s="132">
        <v>2047</v>
      </c>
      <c r="E203" s="131">
        <v>3253</v>
      </c>
      <c r="F203" s="131">
        <v>2588</v>
      </c>
      <c r="G203" s="133"/>
      <c r="H203" s="133"/>
    </row>
    <row r="204" spans="2:8" x14ac:dyDescent="0.2">
      <c r="B204" s="100" t="s">
        <v>195</v>
      </c>
      <c r="C204" s="134">
        <v>33760</v>
      </c>
      <c r="D204" s="135">
        <v>23062</v>
      </c>
      <c r="E204" s="134">
        <v>40007</v>
      </c>
      <c r="F204" s="134">
        <v>23316</v>
      </c>
      <c r="G204" s="138"/>
      <c r="H204" s="138"/>
    </row>
    <row r="205" spans="2:8" x14ac:dyDescent="0.2">
      <c r="B205" s="73" t="s">
        <v>175</v>
      </c>
      <c r="C205" s="213">
        <v>48</v>
      </c>
      <c r="D205" s="214"/>
      <c r="E205" s="215">
        <v>50</v>
      </c>
      <c r="F205" s="215"/>
      <c r="G205" s="217"/>
      <c r="H205" s="217"/>
    </row>
    <row r="206" spans="2:8" x14ac:dyDescent="0.2">
      <c r="B206" s="45" t="s">
        <v>262</v>
      </c>
    </row>
    <row r="207" spans="2:8" x14ac:dyDescent="0.2">
      <c r="B207" s="102" t="s">
        <v>263</v>
      </c>
    </row>
    <row r="208" spans="2:8" x14ac:dyDescent="0.2">
      <c r="B208" s="102"/>
    </row>
    <row r="210" spans="2:8" x14ac:dyDescent="0.2">
      <c r="B210" s="200" t="s">
        <v>264</v>
      </c>
      <c r="C210" s="200"/>
      <c r="D210" s="200"/>
      <c r="E210" s="200"/>
      <c r="F210" s="200"/>
      <c r="G210" s="128"/>
      <c r="H210" s="128"/>
    </row>
    <row r="211" spans="2:8" x14ac:dyDescent="0.2">
      <c r="B211" s="137"/>
      <c r="C211" s="205" t="s">
        <v>158</v>
      </c>
      <c r="D211" s="206"/>
      <c r="E211" s="205" t="s">
        <v>159</v>
      </c>
      <c r="F211" s="206"/>
      <c r="G211" s="128"/>
      <c r="H211" s="128"/>
    </row>
    <row r="212" spans="2:8" ht="51" x14ac:dyDescent="0.2">
      <c r="B212" s="139" t="s">
        <v>219</v>
      </c>
      <c r="C212" s="74" t="s">
        <v>265</v>
      </c>
      <c r="D212" s="130" t="s">
        <v>266</v>
      </c>
      <c r="E212" s="74" t="s">
        <v>265</v>
      </c>
      <c r="F212" s="74" t="s">
        <v>266</v>
      </c>
      <c r="G212" s="123"/>
      <c r="H212" s="123"/>
    </row>
    <row r="213" spans="2:8" x14ac:dyDescent="0.2">
      <c r="B213" s="73" t="s">
        <v>188</v>
      </c>
      <c r="C213" s="131">
        <v>289</v>
      </c>
      <c r="D213" s="132">
        <v>78.5</v>
      </c>
      <c r="E213" s="131">
        <v>441</v>
      </c>
      <c r="F213" s="131">
        <v>100.7</v>
      </c>
      <c r="G213" s="133"/>
      <c r="H213" s="133"/>
    </row>
    <row r="214" spans="2:8" x14ac:dyDescent="0.2">
      <c r="B214" s="73" t="s">
        <v>189</v>
      </c>
      <c r="C214" s="131">
        <v>774</v>
      </c>
      <c r="D214" s="132">
        <v>228.9</v>
      </c>
      <c r="E214" s="131">
        <v>914</v>
      </c>
      <c r="F214" s="131">
        <v>388.5</v>
      </c>
      <c r="G214" s="133"/>
      <c r="H214" s="133"/>
    </row>
    <row r="215" spans="2:8" x14ac:dyDescent="0.2">
      <c r="B215" s="73" t="s">
        <v>190</v>
      </c>
      <c r="C215" s="131">
        <v>514</v>
      </c>
      <c r="D215" s="132">
        <v>178.5</v>
      </c>
      <c r="E215" s="131">
        <v>650</v>
      </c>
      <c r="F215" s="131">
        <v>311.5</v>
      </c>
      <c r="G215" s="133"/>
      <c r="H215" s="133"/>
    </row>
    <row r="216" spans="2:8" x14ac:dyDescent="0.2">
      <c r="B216" s="73" t="s">
        <v>191</v>
      </c>
      <c r="C216" s="131">
        <v>435</v>
      </c>
      <c r="D216" s="132">
        <v>163</v>
      </c>
      <c r="E216" s="131">
        <v>705</v>
      </c>
      <c r="F216" s="131">
        <v>315.10000000000002</v>
      </c>
      <c r="G216" s="133"/>
      <c r="H216" s="133"/>
    </row>
    <row r="217" spans="2:8" x14ac:dyDescent="0.2">
      <c r="B217" s="73" t="s">
        <v>192</v>
      </c>
      <c r="C217" s="131">
        <v>196</v>
      </c>
      <c r="D217" s="132">
        <v>65</v>
      </c>
      <c r="E217" s="131">
        <v>206</v>
      </c>
      <c r="F217" s="131">
        <v>99.9</v>
      </c>
      <c r="G217" s="133"/>
      <c r="H217" s="133"/>
    </row>
    <row r="218" spans="2:8" x14ac:dyDescent="0.2">
      <c r="B218" s="73" t="s">
        <v>193</v>
      </c>
      <c r="C218" s="131">
        <v>104</v>
      </c>
      <c r="D218" s="132">
        <v>52.7</v>
      </c>
      <c r="E218" s="131">
        <v>178</v>
      </c>
      <c r="F218" s="131">
        <v>96.5</v>
      </c>
      <c r="G218" s="133"/>
      <c r="H218" s="133"/>
    </row>
    <row r="219" spans="2:8" x14ac:dyDescent="0.2">
      <c r="B219" s="73" t="s">
        <v>194</v>
      </c>
      <c r="C219" s="131">
        <v>113</v>
      </c>
      <c r="D219" s="132">
        <v>58</v>
      </c>
      <c r="E219" s="131">
        <v>257</v>
      </c>
      <c r="F219" s="131">
        <v>134.69999999999999</v>
      </c>
      <c r="G219" s="133"/>
      <c r="H219" s="133"/>
    </row>
    <row r="220" spans="2:8" x14ac:dyDescent="0.2">
      <c r="B220" s="100" t="s">
        <v>195</v>
      </c>
      <c r="C220" s="134">
        <v>2425</v>
      </c>
      <c r="D220" s="135">
        <v>825</v>
      </c>
      <c r="E220" s="134">
        <v>3351</v>
      </c>
      <c r="F220" s="134">
        <v>1446.9</v>
      </c>
      <c r="G220" s="133"/>
      <c r="H220" s="133"/>
    </row>
    <row r="221" spans="2:8" x14ac:dyDescent="0.2">
      <c r="B221" s="73" t="s">
        <v>175</v>
      </c>
      <c r="C221" s="213">
        <v>30</v>
      </c>
      <c r="D221" s="214"/>
      <c r="E221" s="215">
        <v>36</v>
      </c>
      <c r="F221" s="215"/>
      <c r="G221" s="216"/>
      <c r="H221" s="216"/>
    </row>
    <row r="222" spans="2:8" x14ac:dyDescent="0.2">
      <c r="B222" s="14" t="s">
        <v>267</v>
      </c>
    </row>
    <row r="223" spans="2:8" x14ac:dyDescent="0.2">
      <c r="B223" s="102" t="s">
        <v>263</v>
      </c>
    </row>
    <row r="224" spans="2:8" x14ac:dyDescent="0.2">
      <c r="B224" s="102"/>
    </row>
    <row r="226" spans="2:8" x14ac:dyDescent="0.2">
      <c r="B226" s="211" t="s">
        <v>268</v>
      </c>
      <c r="C226" s="211"/>
      <c r="D226" s="211"/>
      <c r="E226" s="211"/>
      <c r="F226" s="211"/>
      <c r="G226" s="140"/>
      <c r="H226" s="140"/>
    </row>
    <row r="227" spans="2:8" ht="76.5" x14ac:dyDescent="0.2">
      <c r="B227" s="139" t="s">
        <v>219</v>
      </c>
      <c r="C227" s="74" t="s">
        <v>269</v>
      </c>
      <c r="D227" s="74" t="s">
        <v>270</v>
      </c>
      <c r="E227" s="74" t="s">
        <v>269</v>
      </c>
      <c r="F227" s="74" t="s">
        <v>270</v>
      </c>
      <c r="G227" s="123"/>
      <c r="H227" s="123"/>
    </row>
    <row r="228" spans="2:8" x14ac:dyDescent="0.2">
      <c r="B228" s="73" t="s">
        <v>188</v>
      </c>
      <c r="C228" s="131">
        <v>34168</v>
      </c>
      <c r="D228" s="131">
        <v>11194</v>
      </c>
      <c r="E228" s="131">
        <v>38698</v>
      </c>
      <c r="F228" s="131">
        <v>10289.745747922438</v>
      </c>
      <c r="G228" s="133"/>
      <c r="H228" s="133"/>
    </row>
    <row r="229" spans="2:8" x14ac:dyDescent="0.2">
      <c r="B229" s="73" t="s">
        <v>189</v>
      </c>
      <c r="C229" s="131">
        <v>18671</v>
      </c>
      <c r="D229" s="131">
        <v>7423</v>
      </c>
      <c r="E229" s="131">
        <v>17847</v>
      </c>
      <c r="F229" s="131">
        <v>5186.7466019417479</v>
      </c>
      <c r="G229" s="133"/>
      <c r="H229" s="133"/>
    </row>
    <row r="230" spans="2:8" x14ac:dyDescent="0.2">
      <c r="B230" s="73" t="s">
        <v>190</v>
      </c>
      <c r="C230" s="131">
        <v>4237</v>
      </c>
      <c r="D230" s="131">
        <v>1906</v>
      </c>
      <c r="E230" s="131">
        <v>4293</v>
      </c>
      <c r="F230" s="131">
        <v>1607.8961681087762</v>
      </c>
      <c r="G230" s="133"/>
      <c r="H230" s="133"/>
    </row>
    <row r="231" spans="2:8" x14ac:dyDescent="0.2">
      <c r="B231" s="73" t="s">
        <v>191</v>
      </c>
      <c r="C231" s="131">
        <v>1956</v>
      </c>
      <c r="D231" s="131">
        <v>932.4</v>
      </c>
      <c r="E231" s="131">
        <v>1919</v>
      </c>
      <c r="F231" s="131">
        <v>763.98905472636818</v>
      </c>
      <c r="G231" s="133"/>
      <c r="H231" s="133"/>
    </row>
    <row r="232" spans="2:8" x14ac:dyDescent="0.2">
      <c r="B232" s="73" t="s">
        <v>192</v>
      </c>
      <c r="C232" s="131">
        <v>362</v>
      </c>
      <c r="D232" s="131">
        <v>164.1</v>
      </c>
      <c r="E232" s="131">
        <v>334</v>
      </c>
      <c r="F232" s="131">
        <v>152.33417721518987</v>
      </c>
      <c r="G232" s="133"/>
      <c r="H232" s="133"/>
    </row>
    <row r="233" spans="2:8" x14ac:dyDescent="0.2">
      <c r="B233" s="73" t="s">
        <v>193</v>
      </c>
      <c r="C233" s="131">
        <v>221</v>
      </c>
      <c r="D233" s="131">
        <v>120</v>
      </c>
      <c r="E233" s="131">
        <v>204</v>
      </c>
      <c r="F233" s="131">
        <v>92.597368421052636</v>
      </c>
      <c r="G233" s="133"/>
      <c r="H233" s="133"/>
    </row>
    <row r="234" spans="2:8" x14ac:dyDescent="0.2">
      <c r="B234" s="73" t="s">
        <v>194</v>
      </c>
      <c r="C234" s="131">
        <v>201</v>
      </c>
      <c r="D234" s="131">
        <v>128.6</v>
      </c>
      <c r="E234" s="131">
        <v>150</v>
      </c>
      <c r="F234" s="131">
        <v>74.876923076923077</v>
      </c>
      <c r="G234" s="133"/>
      <c r="H234" s="133"/>
    </row>
    <row r="235" spans="2:8" x14ac:dyDescent="0.2">
      <c r="B235" s="100" t="s">
        <v>195</v>
      </c>
      <c r="C235" s="134">
        <v>59816</v>
      </c>
      <c r="D235" s="134">
        <v>21868</v>
      </c>
      <c r="E235" s="134">
        <v>63445</v>
      </c>
      <c r="F235" s="134">
        <v>18167.186041412497</v>
      </c>
      <c r="G235" s="133"/>
      <c r="H235" s="133"/>
    </row>
    <row r="236" spans="2:8" x14ac:dyDescent="0.2">
      <c r="B236" s="73" t="s">
        <v>175</v>
      </c>
      <c r="C236" s="213">
        <v>47</v>
      </c>
      <c r="D236" s="214"/>
      <c r="E236" s="215">
        <v>47</v>
      </c>
      <c r="F236" s="215"/>
      <c r="G236" s="216"/>
      <c r="H236" s="216"/>
    </row>
    <row r="237" spans="2:8" x14ac:dyDescent="0.2">
      <c r="B237" s="102" t="s">
        <v>245</v>
      </c>
    </row>
    <row r="238" spans="2:8" x14ac:dyDescent="0.2">
      <c r="B238" s="102" t="s">
        <v>263</v>
      </c>
    </row>
    <row r="239" spans="2:8" x14ac:dyDescent="0.2">
      <c r="B239" s="45" t="s">
        <v>271</v>
      </c>
    </row>
    <row r="242" spans="2:10" x14ac:dyDescent="0.2">
      <c r="B242" s="200" t="s">
        <v>272</v>
      </c>
      <c r="C242" s="200"/>
      <c r="D242" s="200"/>
      <c r="E242" s="200"/>
      <c r="F242" s="200"/>
      <c r="G242" s="200"/>
      <c r="H242" s="200"/>
      <c r="I242" s="200"/>
      <c r="J242" s="200"/>
    </row>
    <row r="243" spans="2:10" x14ac:dyDescent="0.2">
      <c r="B243" s="200" t="s">
        <v>273</v>
      </c>
      <c r="C243" s="204" t="s">
        <v>157</v>
      </c>
      <c r="D243" s="204"/>
      <c r="E243" s="204" t="s">
        <v>158</v>
      </c>
      <c r="F243" s="204"/>
      <c r="G243" s="205" t="s">
        <v>159</v>
      </c>
      <c r="H243" s="206"/>
      <c r="I243" s="204" t="s">
        <v>223</v>
      </c>
      <c r="J243" s="204"/>
    </row>
    <row r="244" spans="2:10" ht="25.5" x14ac:dyDescent="0.2">
      <c r="B244" s="200"/>
      <c r="C244" s="73" t="s">
        <v>164</v>
      </c>
      <c r="D244" s="74" t="s">
        <v>274</v>
      </c>
      <c r="E244" s="73" t="s">
        <v>164</v>
      </c>
      <c r="F244" s="74" t="s">
        <v>274</v>
      </c>
      <c r="G244" s="73" t="s">
        <v>164</v>
      </c>
      <c r="H244" s="74" t="s">
        <v>274</v>
      </c>
      <c r="I244" s="73" t="s">
        <v>164</v>
      </c>
      <c r="J244" s="74" t="s">
        <v>275</v>
      </c>
    </row>
    <row r="245" spans="2:10" ht="38.25" x14ac:dyDescent="0.2">
      <c r="B245" s="141" t="s">
        <v>360</v>
      </c>
      <c r="C245" s="142">
        <v>23385</v>
      </c>
      <c r="D245" s="143"/>
      <c r="E245" s="77">
        <v>19727</v>
      </c>
      <c r="F245" s="144"/>
      <c r="G245" s="77">
        <v>18731</v>
      </c>
      <c r="H245" s="144"/>
      <c r="I245" s="81">
        <v>61843</v>
      </c>
      <c r="J245" s="144"/>
    </row>
    <row r="246" spans="2:10" x14ac:dyDescent="0.2">
      <c r="B246" s="73" t="s">
        <v>359</v>
      </c>
      <c r="C246" s="145">
        <v>6071</v>
      </c>
      <c r="D246" s="146">
        <v>0.25961086166345948</v>
      </c>
      <c r="E246" s="76">
        <v>7300</v>
      </c>
      <c r="F246" s="64">
        <v>0.37005119886450044</v>
      </c>
      <c r="G246" s="76">
        <v>5079</v>
      </c>
      <c r="H246" s="64">
        <v>0.27115477016710265</v>
      </c>
      <c r="I246" s="76">
        <v>18450</v>
      </c>
      <c r="J246" s="109">
        <v>0.298336109179697</v>
      </c>
    </row>
    <row r="247" spans="2:10" x14ac:dyDescent="0.2">
      <c r="B247" s="40" t="s">
        <v>276</v>
      </c>
      <c r="C247" s="66">
        <v>14668</v>
      </c>
      <c r="D247" s="146">
        <v>0.62723968355783621</v>
      </c>
      <c r="E247" s="76">
        <v>12126</v>
      </c>
      <c r="F247" s="64">
        <v>0.61469052567547022</v>
      </c>
      <c r="G247" s="76">
        <v>11626</v>
      </c>
      <c r="H247" s="64">
        <v>0.62068229138860709</v>
      </c>
      <c r="I247" s="76">
        <v>38420</v>
      </c>
      <c r="J247" s="109">
        <v>0.62125058616173212</v>
      </c>
    </row>
    <row r="248" spans="2:10" x14ac:dyDescent="0.2">
      <c r="B248" s="73" t="s">
        <v>277</v>
      </c>
      <c r="C248" s="145">
        <v>293</v>
      </c>
      <c r="D248" s="146">
        <v>1.2529399187513363E-2</v>
      </c>
      <c r="E248" s="76">
        <v>773</v>
      </c>
      <c r="F248" s="64">
        <v>3.9184873523597098E-2</v>
      </c>
      <c r="G248" s="76">
        <v>596</v>
      </c>
      <c r="H248" s="64">
        <v>3.1818909828626341E-2</v>
      </c>
      <c r="I248" s="76">
        <v>1662</v>
      </c>
      <c r="J248" s="109">
        <v>2.6874504794398721E-2</v>
      </c>
    </row>
    <row r="249" spans="2:10" x14ac:dyDescent="0.2">
      <c r="B249" s="73" t="s">
        <v>278</v>
      </c>
      <c r="C249" s="145">
        <v>15914</v>
      </c>
      <c r="D249" s="146">
        <v>0.68052170194569173</v>
      </c>
      <c r="E249" s="76">
        <v>12740</v>
      </c>
      <c r="F249" s="64">
        <v>0.64581537993612814</v>
      </c>
      <c r="G249" s="76">
        <v>12235</v>
      </c>
      <c r="H249" s="64">
        <v>0.65319523784101219</v>
      </c>
      <c r="I249" s="76">
        <v>40889</v>
      </c>
      <c r="J249" s="109">
        <v>0.6611742638617143</v>
      </c>
    </row>
    <row r="250" spans="2:10" x14ac:dyDescent="0.2">
      <c r="B250" s="73" t="s">
        <v>279</v>
      </c>
      <c r="C250" s="145">
        <v>7409</v>
      </c>
      <c r="D250" s="146">
        <v>0.31682702587128503</v>
      </c>
      <c r="E250" s="76">
        <v>6967</v>
      </c>
      <c r="F250" s="64">
        <v>0.3531707811628732</v>
      </c>
      <c r="G250" s="76">
        <v>6507</v>
      </c>
      <c r="H250" s="64">
        <v>0.34739202391756979</v>
      </c>
      <c r="I250" s="76">
        <v>20883</v>
      </c>
      <c r="J250" s="109">
        <v>0.33767766764225537</v>
      </c>
    </row>
    <row r="251" spans="2:10" x14ac:dyDescent="0.2">
      <c r="B251" s="73" t="s">
        <v>280</v>
      </c>
      <c r="C251" s="145">
        <v>19183</v>
      </c>
      <c r="D251" s="146">
        <v>0.82031216591832368</v>
      </c>
      <c r="E251" s="76">
        <v>15821</v>
      </c>
      <c r="F251" s="64">
        <v>0.80199726263496729</v>
      </c>
      <c r="G251" s="76">
        <v>15043</v>
      </c>
      <c r="H251" s="64">
        <v>0.80310714857722487</v>
      </c>
      <c r="I251" s="76">
        <v>50047</v>
      </c>
      <c r="J251" s="109">
        <v>0.80925892987080184</v>
      </c>
    </row>
    <row r="252" spans="2:10" x14ac:dyDescent="0.2">
      <c r="B252" s="73" t="s">
        <v>281</v>
      </c>
      <c r="C252" s="145">
        <v>2583</v>
      </c>
      <c r="D252" s="146">
        <v>0.1104554201411161</v>
      </c>
      <c r="E252" s="76">
        <v>2025</v>
      </c>
      <c r="F252" s="64">
        <v>0.10265118872611143</v>
      </c>
      <c r="G252" s="76">
        <v>2149</v>
      </c>
      <c r="H252" s="64">
        <v>0.11472959265388928</v>
      </c>
      <c r="I252" s="76">
        <v>6757</v>
      </c>
      <c r="J252" s="109">
        <v>0.1092605468686836</v>
      </c>
    </row>
    <row r="253" spans="2:10" x14ac:dyDescent="0.2">
      <c r="B253" s="73" t="s">
        <v>175</v>
      </c>
      <c r="C253" s="196">
        <v>18</v>
      </c>
      <c r="D253" s="197"/>
      <c r="E253" s="202">
        <v>16</v>
      </c>
      <c r="F253" s="203"/>
      <c r="G253" s="202">
        <v>17</v>
      </c>
      <c r="H253" s="203"/>
      <c r="I253" s="54"/>
      <c r="J253" s="144"/>
    </row>
    <row r="254" spans="2:10" x14ac:dyDescent="0.2">
      <c r="B254" s="149" t="s">
        <v>361</v>
      </c>
      <c r="C254" s="99"/>
      <c r="D254" s="147"/>
      <c r="E254" s="148"/>
      <c r="F254" s="148"/>
      <c r="G254" s="99"/>
      <c r="H254" s="147"/>
    </row>
    <row r="255" spans="2:10" x14ac:dyDescent="0.2">
      <c r="B255" s="14" t="s">
        <v>282</v>
      </c>
    </row>
    <row r="256" spans="2:10" x14ac:dyDescent="0.2">
      <c r="B256" s="14" t="s">
        <v>283</v>
      </c>
      <c r="I256" s="79"/>
    </row>
    <row r="257" spans="2:13" x14ac:dyDescent="0.2">
      <c r="B257" s="14"/>
    </row>
    <row r="260" spans="2:13" x14ac:dyDescent="0.2">
      <c r="B260" s="211" t="s">
        <v>284</v>
      </c>
      <c r="C260" s="211"/>
      <c r="D260" s="211"/>
      <c r="E260" s="211"/>
      <c r="F260" s="211"/>
      <c r="G260" s="211"/>
      <c r="H260" s="211"/>
      <c r="I260" s="211"/>
      <c r="J260" s="211"/>
      <c r="K260" s="140"/>
    </row>
    <row r="261" spans="2:13" x14ac:dyDescent="0.2">
      <c r="B261" s="200" t="s">
        <v>216</v>
      </c>
      <c r="C261" s="150" t="s">
        <v>157</v>
      </c>
      <c r="D261" s="205" t="s">
        <v>158</v>
      </c>
      <c r="E261" s="212"/>
      <c r="F261" s="206"/>
      <c r="G261" s="205" t="s">
        <v>159</v>
      </c>
      <c r="H261" s="212"/>
      <c r="I261" s="206"/>
      <c r="J261" s="151" t="s">
        <v>285</v>
      </c>
      <c r="K261" s="88"/>
      <c r="L261" s="140"/>
      <c r="M261" s="140"/>
    </row>
    <row r="262" spans="2:13" ht="51" x14ac:dyDescent="0.2">
      <c r="B262" s="200"/>
      <c r="C262" s="74" t="s">
        <v>286</v>
      </c>
      <c r="D262" s="74" t="s">
        <v>286</v>
      </c>
      <c r="E262" s="74" t="s">
        <v>287</v>
      </c>
      <c r="F262" s="74" t="s">
        <v>288</v>
      </c>
      <c r="G262" s="74" t="s">
        <v>286</v>
      </c>
      <c r="H262" s="74" t="s">
        <v>287</v>
      </c>
      <c r="I262" s="74" t="s">
        <v>288</v>
      </c>
      <c r="J262" s="74" t="s">
        <v>286</v>
      </c>
      <c r="K262" s="152"/>
      <c r="L262" s="123"/>
      <c r="M262" s="123"/>
    </row>
    <row r="263" spans="2:13" x14ac:dyDescent="0.2">
      <c r="B263" s="73" t="s">
        <v>188</v>
      </c>
      <c r="C263" s="76">
        <v>2192</v>
      </c>
      <c r="D263" s="76">
        <v>1813</v>
      </c>
      <c r="E263" s="76">
        <v>96</v>
      </c>
      <c r="F263" s="76">
        <v>860</v>
      </c>
      <c r="G263" s="76">
        <v>1588</v>
      </c>
      <c r="H263" s="76">
        <v>135</v>
      </c>
      <c r="I263" s="76">
        <v>783</v>
      </c>
      <c r="J263" s="94">
        <v>5593</v>
      </c>
      <c r="K263" s="92"/>
      <c r="L263" s="14"/>
      <c r="M263" s="14"/>
    </row>
    <row r="264" spans="2:13" x14ac:dyDescent="0.2">
      <c r="B264" s="73" t="s">
        <v>189</v>
      </c>
      <c r="C264" s="76">
        <v>4738</v>
      </c>
      <c r="D264" s="76">
        <v>4088</v>
      </c>
      <c r="E264" s="76">
        <v>445</v>
      </c>
      <c r="F264" s="76">
        <v>2452</v>
      </c>
      <c r="G264" s="76">
        <v>3445</v>
      </c>
      <c r="H264" s="76">
        <v>514</v>
      </c>
      <c r="I264" s="76">
        <v>1544</v>
      </c>
      <c r="J264" s="94">
        <v>12271</v>
      </c>
      <c r="K264" s="92"/>
      <c r="L264" s="14"/>
      <c r="M264" s="14"/>
    </row>
    <row r="265" spans="2:13" x14ac:dyDescent="0.2">
      <c r="B265" s="73" t="s">
        <v>190</v>
      </c>
      <c r="C265" s="76">
        <v>2864</v>
      </c>
      <c r="D265" s="76">
        <v>2498</v>
      </c>
      <c r="E265" s="76">
        <v>282</v>
      </c>
      <c r="F265" s="76">
        <v>1815</v>
      </c>
      <c r="G265" s="76">
        <v>2300</v>
      </c>
      <c r="H265" s="76">
        <v>323</v>
      </c>
      <c r="I265" s="76">
        <v>1413</v>
      </c>
      <c r="J265" s="94">
        <v>7662</v>
      </c>
      <c r="K265" s="92"/>
      <c r="L265" s="14"/>
      <c r="M265" s="14"/>
    </row>
    <row r="266" spans="2:13" x14ac:dyDescent="0.2">
      <c r="B266" s="73" t="s">
        <v>191</v>
      </c>
      <c r="C266" s="76">
        <v>2572</v>
      </c>
      <c r="D266" s="76">
        <v>2431</v>
      </c>
      <c r="E266" s="76">
        <v>266</v>
      </c>
      <c r="F266" s="76">
        <v>1877</v>
      </c>
      <c r="G266" s="76">
        <v>2545</v>
      </c>
      <c r="H266" s="76">
        <v>391</v>
      </c>
      <c r="I266" s="76">
        <v>1435</v>
      </c>
      <c r="J266" s="94">
        <v>7548</v>
      </c>
      <c r="K266" s="92"/>
      <c r="L266" s="14"/>
      <c r="M266" s="14"/>
    </row>
    <row r="267" spans="2:13" x14ac:dyDescent="0.2">
      <c r="B267" s="73" t="s">
        <v>192</v>
      </c>
      <c r="C267" s="76">
        <v>679</v>
      </c>
      <c r="D267" s="76">
        <v>715</v>
      </c>
      <c r="E267" s="76">
        <v>70</v>
      </c>
      <c r="F267" s="76">
        <v>519</v>
      </c>
      <c r="G267" s="76">
        <v>798</v>
      </c>
      <c r="H267" s="76">
        <v>80</v>
      </c>
      <c r="I267" s="76">
        <v>363</v>
      </c>
      <c r="J267" s="94">
        <v>2192</v>
      </c>
      <c r="K267" s="92"/>
      <c r="L267" s="14"/>
      <c r="M267" s="14"/>
    </row>
    <row r="268" spans="2:13" x14ac:dyDescent="0.2">
      <c r="B268" s="73" t="s">
        <v>193</v>
      </c>
      <c r="C268" s="76">
        <v>327</v>
      </c>
      <c r="D268" s="76">
        <v>379</v>
      </c>
      <c r="E268" s="76">
        <v>46</v>
      </c>
      <c r="F268" s="76">
        <v>317</v>
      </c>
      <c r="G268" s="76">
        <v>462</v>
      </c>
      <c r="H268" s="76">
        <v>46</v>
      </c>
      <c r="I268" s="76">
        <v>248</v>
      </c>
      <c r="J268" s="94">
        <v>1168</v>
      </c>
      <c r="K268" s="92"/>
      <c r="L268" s="14"/>
      <c r="M268" s="14"/>
    </row>
    <row r="269" spans="2:13" x14ac:dyDescent="0.2">
      <c r="B269" s="73" t="s">
        <v>194</v>
      </c>
      <c r="C269" s="76">
        <v>121</v>
      </c>
      <c r="D269" s="76">
        <v>154</v>
      </c>
      <c r="E269" s="76">
        <v>12</v>
      </c>
      <c r="F269" s="76">
        <v>152</v>
      </c>
      <c r="G269" s="76">
        <v>190</v>
      </c>
      <c r="H269" s="76">
        <v>12</v>
      </c>
      <c r="I269" s="76">
        <v>116</v>
      </c>
      <c r="J269" s="94">
        <v>465</v>
      </c>
      <c r="K269" s="92"/>
      <c r="L269" s="14"/>
      <c r="M269" s="14"/>
    </row>
    <row r="270" spans="2:13" x14ac:dyDescent="0.2">
      <c r="B270" s="100" t="s">
        <v>195</v>
      </c>
      <c r="C270" s="81">
        <v>13493</v>
      </c>
      <c r="D270" s="81">
        <v>12078</v>
      </c>
      <c r="E270" s="81">
        <v>1217</v>
      </c>
      <c r="F270" s="81">
        <v>7992</v>
      </c>
      <c r="G270" s="81">
        <v>11328</v>
      </c>
      <c r="H270" s="81">
        <v>1501</v>
      </c>
      <c r="I270" s="81">
        <v>5902</v>
      </c>
      <c r="J270" s="96">
        <v>36899</v>
      </c>
      <c r="K270" s="92"/>
      <c r="L270" s="14"/>
      <c r="M270" s="14"/>
    </row>
    <row r="271" spans="2:13" x14ac:dyDescent="0.2">
      <c r="B271" s="73" t="s">
        <v>175</v>
      </c>
      <c r="C271" s="73">
        <v>17</v>
      </c>
      <c r="D271" s="196">
        <v>17</v>
      </c>
      <c r="E271" s="207"/>
      <c r="F271" s="197"/>
      <c r="G271" s="196">
        <v>15</v>
      </c>
      <c r="H271" s="207"/>
      <c r="I271" s="197"/>
      <c r="J271" s="100"/>
      <c r="K271" s="14"/>
      <c r="L271" s="14"/>
      <c r="M271" s="14"/>
    </row>
    <row r="272" spans="2:13" x14ac:dyDescent="0.2">
      <c r="B272" s="45" t="s">
        <v>289</v>
      </c>
    </row>
    <row r="273" spans="2:11" x14ac:dyDescent="0.2">
      <c r="B273" s="102" t="s">
        <v>290</v>
      </c>
      <c r="C273" s="14"/>
      <c r="D273" s="14"/>
      <c r="E273" s="14"/>
    </row>
    <row r="274" spans="2:11" x14ac:dyDescent="0.2">
      <c r="B274" s="102"/>
      <c r="F274" s="113"/>
    </row>
    <row r="276" spans="2:11" x14ac:dyDescent="0.2">
      <c r="B276" s="208" t="s">
        <v>291</v>
      </c>
      <c r="C276" s="209"/>
      <c r="D276" s="209"/>
      <c r="E276" s="209"/>
      <c r="F276" s="209"/>
      <c r="G276" s="209"/>
      <c r="H276" s="210"/>
      <c r="I276" s="140"/>
      <c r="J276" s="140"/>
      <c r="K276" s="140"/>
    </row>
    <row r="277" spans="2:11" x14ac:dyDescent="0.2">
      <c r="B277" s="137"/>
      <c r="C277" s="204" t="s">
        <v>158</v>
      </c>
      <c r="D277" s="204"/>
      <c r="E277" s="204"/>
      <c r="F277" s="204" t="s">
        <v>159</v>
      </c>
      <c r="G277" s="204"/>
      <c r="H277" s="204"/>
      <c r="I277" s="140"/>
      <c r="J277" s="140"/>
      <c r="K277" s="140"/>
    </row>
    <row r="278" spans="2:11" ht="51" x14ac:dyDescent="0.2">
      <c r="B278" s="137" t="s">
        <v>216</v>
      </c>
      <c r="C278" s="74" t="s">
        <v>292</v>
      </c>
      <c r="D278" s="74" t="s">
        <v>293</v>
      </c>
      <c r="E278" s="74" t="s">
        <v>294</v>
      </c>
      <c r="F278" s="74" t="s">
        <v>292</v>
      </c>
      <c r="G278" s="74" t="s">
        <v>293</v>
      </c>
      <c r="H278" s="74" t="s">
        <v>294</v>
      </c>
      <c r="I278" s="123"/>
      <c r="J278" s="123"/>
    </row>
    <row r="279" spans="2:11" x14ac:dyDescent="0.2">
      <c r="B279" s="73" t="s">
        <v>188</v>
      </c>
      <c r="C279" s="17">
        <v>1184</v>
      </c>
      <c r="D279" s="17">
        <v>92</v>
      </c>
      <c r="E279" s="17">
        <v>805</v>
      </c>
      <c r="F279" s="17">
        <v>4677</v>
      </c>
      <c r="G279" s="17">
        <v>84</v>
      </c>
      <c r="H279" s="17">
        <v>928</v>
      </c>
      <c r="I279" s="14"/>
      <c r="J279" s="14"/>
    </row>
    <row r="280" spans="2:11" x14ac:dyDescent="0.2">
      <c r="B280" s="73" t="s">
        <v>189</v>
      </c>
      <c r="C280" s="17">
        <v>4397</v>
      </c>
      <c r="D280" s="17">
        <v>405</v>
      </c>
      <c r="E280" s="17">
        <v>3710</v>
      </c>
      <c r="F280" s="17">
        <v>6318</v>
      </c>
      <c r="G280" s="17">
        <v>341</v>
      </c>
      <c r="H280" s="17">
        <v>3309</v>
      </c>
      <c r="I280" s="14"/>
      <c r="J280" s="14"/>
    </row>
    <row r="281" spans="2:11" x14ac:dyDescent="0.2">
      <c r="B281" s="73" t="s">
        <v>190</v>
      </c>
      <c r="C281" s="17">
        <v>3973</v>
      </c>
      <c r="D281" s="17">
        <v>197</v>
      </c>
      <c r="E281" s="17">
        <v>3724</v>
      </c>
      <c r="F281" s="17">
        <v>4262</v>
      </c>
      <c r="G281" s="17">
        <v>189</v>
      </c>
      <c r="H281" s="17">
        <v>2944</v>
      </c>
      <c r="I281" s="14"/>
      <c r="J281" s="14"/>
    </row>
    <row r="282" spans="2:11" x14ac:dyDescent="0.2">
      <c r="B282" s="73" t="s">
        <v>191</v>
      </c>
      <c r="C282" s="17">
        <v>4842</v>
      </c>
      <c r="D282" s="17">
        <v>162</v>
      </c>
      <c r="E282" s="17">
        <v>4674</v>
      </c>
      <c r="F282" s="17">
        <v>5031</v>
      </c>
      <c r="G282" s="17">
        <v>143</v>
      </c>
      <c r="H282" s="17">
        <v>3895</v>
      </c>
      <c r="I282" s="14"/>
      <c r="J282" s="14"/>
    </row>
    <row r="283" spans="2:11" x14ac:dyDescent="0.2">
      <c r="B283" s="73" t="s">
        <v>192</v>
      </c>
      <c r="C283" s="17">
        <v>1901</v>
      </c>
      <c r="D283" s="17">
        <v>45</v>
      </c>
      <c r="E283" s="17">
        <v>1674</v>
      </c>
      <c r="F283" s="17">
        <v>2013</v>
      </c>
      <c r="G283" s="17">
        <v>38</v>
      </c>
      <c r="H283" s="17">
        <v>1727</v>
      </c>
      <c r="I283" s="14"/>
      <c r="J283" s="14"/>
    </row>
    <row r="284" spans="2:11" x14ac:dyDescent="0.2">
      <c r="B284" s="73" t="s">
        <v>193</v>
      </c>
      <c r="C284" s="17">
        <v>1494</v>
      </c>
      <c r="D284" s="17">
        <v>39</v>
      </c>
      <c r="E284" s="17">
        <v>1157</v>
      </c>
      <c r="F284" s="17">
        <v>1695</v>
      </c>
      <c r="G284" s="17">
        <v>20</v>
      </c>
      <c r="H284" s="17">
        <v>1116</v>
      </c>
      <c r="I284" s="14"/>
      <c r="J284" s="14"/>
    </row>
    <row r="285" spans="2:11" x14ac:dyDescent="0.2">
      <c r="B285" s="73" t="s">
        <v>194</v>
      </c>
      <c r="C285" s="17">
        <v>1716</v>
      </c>
      <c r="D285" s="17">
        <v>17</v>
      </c>
      <c r="E285" s="17">
        <v>938</v>
      </c>
      <c r="F285" s="17">
        <v>2367</v>
      </c>
      <c r="G285" s="17">
        <v>19</v>
      </c>
      <c r="H285" s="17">
        <v>1012</v>
      </c>
      <c r="I285" s="14"/>
      <c r="J285" s="14"/>
    </row>
    <row r="286" spans="2:11" x14ac:dyDescent="0.2">
      <c r="B286" s="100" t="s">
        <v>195</v>
      </c>
      <c r="C286" s="153">
        <v>19507</v>
      </c>
      <c r="D286" s="153">
        <v>957</v>
      </c>
      <c r="E286" s="153">
        <v>16682</v>
      </c>
      <c r="F286" s="153">
        <v>26363</v>
      </c>
      <c r="G286" s="153">
        <v>834</v>
      </c>
      <c r="H286" s="153">
        <v>14931</v>
      </c>
      <c r="I286" s="14"/>
      <c r="J286" s="14"/>
    </row>
    <row r="287" spans="2:11" x14ac:dyDescent="0.2">
      <c r="B287" s="73" t="s">
        <v>175</v>
      </c>
      <c r="C287" s="196">
        <v>50</v>
      </c>
      <c r="D287" s="207"/>
      <c r="E287" s="197"/>
      <c r="F287" s="196">
        <v>50</v>
      </c>
      <c r="G287" s="207"/>
      <c r="H287" s="197"/>
      <c r="I287" s="14"/>
      <c r="J287" s="14"/>
    </row>
    <row r="288" spans="2:11" x14ac:dyDescent="0.2">
      <c r="B288" s="45" t="s">
        <v>295</v>
      </c>
    </row>
    <row r="289" spans="2:13" x14ac:dyDescent="0.2">
      <c r="B289" s="45" t="s">
        <v>289</v>
      </c>
    </row>
    <row r="290" spans="2:13" x14ac:dyDescent="0.2">
      <c r="B290" s="45" t="s">
        <v>296</v>
      </c>
    </row>
    <row r="291" spans="2:13" x14ac:dyDescent="0.2">
      <c r="B291" s="45" t="s">
        <v>295</v>
      </c>
    </row>
    <row r="292" spans="2:13" x14ac:dyDescent="0.2">
      <c r="B292" s="102"/>
    </row>
    <row r="294" spans="2:13" x14ac:dyDescent="0.2">
      <c r="B294" s="200" t="s">
        <v>297</v>
      </c>
      <c r="C294" s="200"/>
      <c r="D294" s="200"/>
      <c r="E294" s="200"/>
      <c r="F294" s="200"/>
      <c r="G294" s="200"/>
      <c r="H294" s="200"/>
      <c r="I294" s="200"/>
      <c r="J294" s="200"/>
      <c r="K294" s="140"/>
    </row>
    <row r="295" spans="2:13" x14ac:dyDescent="0.2">
      <c r="B295" s="200" t="s">
        <v>298</v>
      </c>
      <c r="C295" s="204" t="s">
        <v>157</v>
      </c>
      <c r="D295" s="204"/>
      <c r="E295" s="204" t="s">
        <v>158</v>
      </c>
      <c r="F295" s="204"/>
      <c r="G295" s="205" t="s">
        <v>159</v>
      </c>
      <c r="H295" s="206"/>
      <c r="I295" s="204" t="s">
        <v>223</v>
      </c>
      <c r="J295" s="205"/>
      <c r="K295" s="92"/>
      <c r="L295" s="140"/>
      <c r="M295" s="140"/>
    </row>
    <row r="296" spans="2:13" s="70" customFormat="1" ht="25.5" x14ac:dyDescent="0.2">
      <c r="B296" s="200"/>
      <c r="C296" s="74" t="s">
        <v>164</v>
      </c>
      <c r="D296" s="74" t="s">
        <v>299</v>
      </c>
      <c r="E296" s="74" t="s">
        <v>164</v>
      </c>
      <c r="F296" s="74" t="s">
        <v>299</v>
      </c>
      <c r="G296" s="74" t="s">
        <v>164</v>
      </c>
      <c r="H296" s="74" t="s">
        <v>299</v>
      </c>
      <c r="I296" s="74" t="s">
        <v>164</v>
      </c>
      <c r="J296" s="74" t="s">
        <v>300</v>
      </c>
      <c r="K296" s="152"/>
      <c r="L296" s="123"/>
      <c r="M296" s="123"/>
    </row>
    <row r="297" spans="2:13" x14ac:dyDescent="0.2">
      <c r="B297" s="73" t="s">
        <v>301</v>
      </c>
      <c r="C297" s="154">
        <v>1776</v>
      </c>
      <c r="D297" s="109">
        <v>4.1152072664921102E-2</v>
      </c>
      <c r="E297" s="76">
        <v>1480</v>
      </c>
      <c r="F297" s="155">
        <v>6.3361589177155578E-2</v>
      </c>
      <c r="G297" s="76">
        <v>1576</v>
      </c>
      <c r="H297" s="155">
        <v>6.2766338762993354E-2</v>
      </c>
      <c r="I297" s="76">
        <v>4832</v>
      </c>
      <c r="J297" s="156">
        <v>5.2737274076661136E-2</v>
      </c>
      <c r="K297" s="92"/>
      <c r="L297" s="14"/>
      <c r="M297" s="14"/>
    </row>
    <row r="298" spans="2:13" x14ac:dyDescent="0.2">
      <c r="B298" s="73" t="s">
        <v>302</v>
      </c>
      <c r="C298" s="154">
        <v>4410</v>
      </c>
      <c r="D298" s="109">
        <v>0.10218504529971963</v>
      </c>
      <c r="E298" s="76">
        <v>2182</v>
      </c>
      <c r="F298" s="155">
        <v>9.3415532151725322E-2</v>
      </c>
      <c r="G298" s="76">
        <v>2492</v>
      </c>
      <c r="H298" s="155">
        <v>9.9247281851129077E-2</v>
      </c>
      <c r="I298" s="76">
        <v>9084</v>
      </c>
      <c r="J298" s="156">
        <v>9.9144328996769407E-2</v>
      </c>
      <c r="K298" s="92"/>
      <c r="L298" s="14"/>
      <c r="M298" s="14"/>
    </row>
    <row r="299" spans="2:13" x14ac:dyDescent="0.2">
      <c r="B299" s="73" t="s">
        <v>303</v>
      </c>
      <c r="C299" s="154">
        <v>35846</v>
      </c>
      <c r="D299" s="109">
        <v>0.83059526843849196</v>
      </c>
      <c r="E299" s="76">
        <v>19187</v>
      </c>
      <c r="F299" s="155">
        <v>0.8214316294203271</v>
      </c>
      <c r="G299" s="76">
        <v>20483</v>
      </c>
      <c r="H299" s="155">
        <v>0.81576327213349797</v>
      </c>
      <c r="I299" s="76">
        <v>75516</v>
      </c>
      <c r="J299" s="156">
        <v>0.82419453418318345</v>
      </c>
      <c r="K299" s="92"/>
      <c r="L299" s="14"/>
      <c r="M299" s="14"/>
    </row>
    <row r="300" spans="2:13" x14ac:dyDescent="0.2">
      <c r="B300" s="73" t="s">
        <v>304</v>
      </c>
      <c r="C300" s="154">
        <v>135</v>
      </c>
      <c r="D300" s="109">
        <v>3.1281136316240704E-3</v>
      </c>
      <c r="E300" s="76">
        <v>126</v>
      </c>
      <c r="F300" s="155">
        <v>5.394297456974056E-3</v>
      </c>
      <c r="G300" s="76">
        <v>120</v>
      </c>
      <c r="H300" s="155">
        <v>4.7791628499741128E-3</v>
      </c>
      <c r="I300" s="76">
        <v>381</v>
      </c>
      <c r="J300" s="156">
        <v>4.1582991355976597E-3</v>
      </c>
      <c r="K300" s="92"/>
      <c r="L300" s="14"/>
      <c r="M300" s="14"/>
    </row>
    <row r="301" spans="2:13" x14ac:dyDescent="0.2">
      <c r="B301" s="73" t="s">
        <v>305</v>
      </c>
      <c r="C301" s="154">
        <v>990</v>
      </c>
      <c r="D301" s="109">
        <v>2.2939499965243183E-2</v>
      </c>
      <c r="E301" s="76">
        <v>383</v>
      </c>
      <c r="F301" s="155">
        <v>1.6396951793817963E-2</v>
      </c>
      <c r="G301" s="76">
        <v>438</v>
      </c>
      <c r="H301" s="155">
        <v>1.7443944402405511E-2</v>
      </c>
      <c r="I301" s="76">
        <v>1811</v>
      </c>
      <c r="J301" s="156">
        <v>1.9765563607788351E-2</v>
      </c>
      <c r="K301" s="92"/>
      <c r="L301" s="14"/>
      <c r="M301" s="14"/>
    </row>
    <row r="302" spans="2:13" s="4" customFormat="1" x14ac:dyDescent="0.2">
      <c r="B302" s="100" t="s">
        <v>88</v>
      </c>
      <c r="C302" s="157">
        <v>43157</v>
      </c>
      <c r="D302" s="158">
        <v>1</v>
      </c>
      <c r="E302" s="81">
        <v>23358</v>
      </c>
      <c r="F302" s="159">
        <v>1</v>
      </c>
      <c r="G302" s="160">
        <v>25109</v>
      </c>
      <c r="H302" s="161">
        <v>1</v>
      </c>
      <c r="I302" s="81">
        <v>91624</v>
      </c>
      <c r="J302" s="162">
        <v>1</v>
      </c>
      <c r="K302" s="163"/>
      <c r="L302" s="164"/>
      <c r="M302" s="164"/>
    </row>
    <row r="303" spans="2:13" x14ac:dyDescent="0.2">
      <c r="B303" s="73" t="s">
        <v>175</v>
      </c>
      <c r="C303" s="196">
        <v>22</v>
      </c>
      <c r="D303" s="197"/>
      <c r="E303" s="202">
        <v>21</v>
      </c>
      <c r="F303" s="203"/>
      <c r="G303" s="165"/>
      <c r="H303" s="165">
        <v>24</v>
      </c>
      <c r="I303" s="54"/>
      <c r="J303" s="91"/>
      <c r="K303" s="92"/>
      <c r="L303" s="14"/>
      <c r="M303" s="14"/>
    </row>
    <row r="304" spans="2:13" x14ac:dyDescent="0.2">
      <c r="B304" s="111" t="s">
        <v>306</v>
      </c>
    </row>
    <row r="305" spans="2:10" x14ac:dyDescent="0.2">
      <c r="B305" s="14" t="s">
        <v>307</v>
      </c>
    </row>
    <row r="306" spans="2:10" x14ac:dyDescent="0.2">
      <c r="B306" s="14"/>
    </row>
    <row r="308" spans="2:10" x14ac:dyDescent="0.2">
      <c r="B308" s="200" t="s">
        <v>308</v>
      </c>
      <c r="C308" s="200"/>
      <c r="D308" s="200"/>
      <c r="E308" s="200"/>
      <c r="F308" s="200"/>
      <c r="G308" s="200"/>
      <c r="H308" s="200"/>
      <c r="I308" s="200"/>
      <c r="J308" s="200"/>
    </row>
    <row r="309" spans="2:10" x14ac:dyDescent="0.2">
      <c r="B309" s="200" t="s">
        <v>309</v>
      </c>
      <c r="C309" s="204" t="s">
        <v>157</v>
      </c>
      <c r="D309" s="204"/>
      <c r="E309" s="204" t="s">
        <v>158</v>
      </c>
      <c r="F309" s="204"/>
      <c r="G309" s="204" t="s">
        <v>310</v>
      </c>
      <c r="H309" s="204"/>
      <c r="I309" s="204" t="s">
        <v>223</v>
      </c>
      <c r="J309" s="204"/>
    </row>
    <row r="310" spans="2:10" ht="25.5" x14ac:dyDescent="0.2">
      <c r="B310" s="200"/>
      <c r="C310" s="74" t="s">
        <v>164</v>
      </c>
      <c r="D310" s="74" t="s">
        <v>299</v>
      </c>
      <c r="E310" s="74" t="s">
        <v>164</v>
      </c>
      <c r="F310" s="74" t="s">
        <v>299</v>
      </c>
      <c r="G310" s="74" t="s">
        <v>164</v>
      </c>
      <c r="H310" s="74" t="s">
        <v>299</v>
      </c>
      <c r="I310" s="74" t="s">
        <v>164</v>
      </c>
      <c r="J310" s="74" t="s">
        <v>300</v>
      </c>
    </row>
    <row r="311" spans="2:10" x14ac:dyDescent="0.2">
      <c r="B311" s="73" t="s">
        <v>311</v>
      </c>
      <c r="C311" s="166">
        <v>14694</v>
      </c>
      <c r="D311" s="167">
        <v>0.34047779039321546</v>
      </c>
      <c r="E311" s="168">
        <v>6045</v>
      </c>
      <c r="F311" s="167">
        <v>0.25879784228101721</v>
      </c>
      <c r="G311" s="169">
        <v>5865</v>
      </c>
      <c r="H311" s="167">
        <v>0.23358158429248477</v>
      </c>
      <c r="I311" s="168">
        <v>26604</v>
      </c>
      <c r="J311" s="167">
        <v>0.29036060420850435</v>
      </c>
    </row>
    <row r="312" spans="2:10" x14ac:dyDescent="0.2">
      <c r="B312" s="73" t="s">
        <v>312</v>
      </c>
      <c r="C312" s="166">
        <v>19635</v>
      </c>
      <c r="D312" s="167">
        <v>0.45496674931065645</v>
      </c>
      <c r="E312" s="168">
        <v>11328</v>
      </c>
      <c r="F312" s="167">
        <v>0.48497302851271512</v>
      </c>
      <c r="G312" s="169">
        <v>12456</v>
      </c>
      <c r="H312" s="167">
        <v>0.4960771038273129</v>
      </c>
      <c r="I312" s="168">
        <v>43419</v>
      </c>
      <c r="J312" s="167">
        <v>0.47388238889373963</v>
      </c>
    </row>
    <row r="313" spans="2:10" x14ac:dyDescent="0.2">
      <c r="B313" s="73" t="s">
        <v>313</v>
      </c>
      <c r="C313" s="166">
        <v>1656</v>
      </c>
      <c r="D313" s="167">
        <v>3.8371527214588592E-2</v>
      </c>
      <c r="E313" s="168">
        <v>1024</v>
      </c>
      <c r="F313" s="167">
        <v>4.3839369809058996E-2</v>
      </c>
      <c r="G313" s="169">
        <v>1186</v>
      </c>
      <c r="H313" s="167">
        <v>4.7234059500577484E-2</v>
      </c>
      <c r="I313" s="168">
        <v>3866</v>
      </c>
      <c r="J313" s="167">
        <v>4.219418492971274E-2</v>
      </c>
    </row>
    <row r="314" spans="2:10" x14ac:dyDescent="0.2">
      <c r="B314" s="73" t="s">
        <v>314</v>
      </c>
      <c r="C314" s="166">
        <v>198</v>
      </c>
      <c r="D314" s="167">
        <v>4.5878999930486367E-3</v>
      </c>
      <c r="E314" s="168">
        <v>161</v>
      </c>
      <c r="F314" s="167">
        <v>6.8927134172446268E-3</v>
      </c>
      <c r="G314" s="169">
        <v>279</v>
      </c>
      <c r="H314" s="167">
        <v>1.1111553626189813E-2</v>
      </c>
      <c r="I314" s="168">
        <v>638</v>
      </c>
      <c r="J314" s="167">
        <v>6.9632410722081555E-3</v>
      </c>
    </row>
    <row r="315" spans="2:10" x14ac:dyDescent="0.2">
      <c r="B315" s="73" t="s">
        <v>181</v>
      </c>
      <c r="C315" s="166">
        <v>2576</v>
      </c>
      <c r="D315" s="167">
        <v>5.9689042333804482E-2</v>
      </c>
      <c r="E315" s="168">
        <v>2144</v>
      </c>
      <c r="F315" s="167">
        <v>9.1788680537717271E-2</v>
      </c>
      <c r="G315" s="169">
        <v>2330</v>
      </c>
      <c r="H315" s="167">
        <v>9.2795412003664021E-2</v>
      </c>
      <c r="I315" s="168">
        <v>7050</v>
      </c>
      <c r="J315" s="167">
        <v>7.6944905264996075E-2</v>
      </c>
    </row>
    <row r="316" spans="2:10" x14ac:dyDescent="0.2">
      <c r="B316" s="73" t="s">
        <v>315</v>
      </c>
      <c r="C316" s="166">
        <v>2221</v>
      </c>
      <c r="D316" s="167">
        <v>5.1463262043237479E-2</v>
      </c>
      <c r="E316" s="168">
        <v>1168</v>
      </c>
      <c r="F316" s="167">
        <v>5.0004281188457914E-2</v>
      </c>
      <c r="G316" s="169">
        <v>1607</v>
      </c>
      <c r="H316" s="167">
        <v>6.4000955832569997E-2</v>
      </c>
      <c r="I316" s="168">
        <v>4996</v>
      </c>
      <c r="J316" s="167">
        <v>5.4527198114031256E-2</v>
      </c>
    </row>
    <row r="317" spans="2:10" x14ac:dyDescent="0.2">
      <c r="B317" s="73" t="s">
        <v>316</v>
      </c>
      <c r="C317" s="166">
        <v>205</v>
      </c>
      <c r="D317" s="167">
        <v>4.7500984776513658E-3</v>
      </c>
      <c r="E317" s="168">
        <v>184</v>
      </c>
      <c r="F317" s="167">
        <v>7.8773867625652888E-3</v>
      </c>
      <c r="G317" s="169">
        <v>165</v>
      </c>
      <c r="H317" s="167">
        <v>6.5713489187144052E-3</v>
      </c>
      <c r="I317" s="168">
        <v>554</v>
      </c>
      <c r="J317" s="167">
        <v>6.0464507116039469E-3</v>
      </c>
    </row>
    <row r="318" spans="2:10" x14ac:dyDescent="0.2">
      <c r="B318" s="73" t="s">
        <v>317</v>
      </c>
      <c r="C318" s="166">
        <v>1972</v>
      </c>
      <c r="D318" s="167">
        <v>4.5693630233797529E-2</v>
      </c>
      <c r="E318" s="168">
        <v>1304</v>
      </c>
      <c r="F318" s="167">
        <v>5.5826697491223563E-2</v>
      </c>
      <c r="G318" s="169">
        <v>1221</v>
      </c>
      <c r="H318" s="167">
        <v>4.86279819984866E-2</v>
      </c>
      <c r="I318" s="168">
        <v>4497</v>
      </c>
      <c r="J318" s="167">
        <v>4.9081026805203876E-2</v>
      </c>
    </row>
    <row r="319" spans="2:10" x14ac:dyDescent="0.2">
      <c r="B319" s="100" t="s">
        <v>88</v>
      </c>
      <c r="C319" s="170">
        <v>43157</v>
      </c>
      <c r="D319" s="167">
        <v>1</v>
      </c>
      <c r="E319" s="171">
        <v>23358</v>
      </c>
      <c r="F319" s="172">
        <v>1</v>
      </c>
      <c r="G319" s="173">
        <v>25109</v>
      </c>
      <c r="H319" s="167">
        <v>1</v>
      </c>
      <c r="I319" s="171">
        <v>91624</v>
      </c>
      <c r="J319" s="174">
        <v>1</v>
      </c>
    </row>
    <row r="320" spans="2:10" x14ac:dyDescent="0.2">
      <c r="B320" s="73" t="s">
        <v>175</v>
      </c>
      <c r="C320" s="196">
        <v>22</v>
      </c>
      <c r="D320" s="197"/>
      <c r="E320" s="198">
        <v>21</v>
      </c>
      <c r="F320" s="199"/>
      <c r="G320" s="175"/>
      <c r="H320" s="175">
        <v>24</v>
      </c>
      <c r="I320" s="176"/>
      <c r="J320" s="176"/>
    </row>
    <row r="321" spans="2:9" x14ac:dyDescent="0.2">
      <c r="B321" s="111" t="s">
        <v>306</v>
      </c>
    </row>
    <row r="322" spans="2:9" x14ac:dyDescent="0.2">
      <c r="B322" s="14" t="s">
        <v>318</v>
      </c>
    </row>
    <row r="323" spans="2:9" x14ac:dyDescent="0.2">
      <c r="B323" s="14" t="s">
        <v>319</v>
      </c>
    </row>
    <row r="326" spans="2:9" x14ac:dyDescent="0.2">
      <c r="B326" s="200" t="s">
        <v>320</v>
      </c>
      <c r="C326" s="200"/>
      <c r="D326" s="200"/>
      <c r="E326" s="200"/>
      <c r="F326" s="200"/>
      <c r="G326" s="200"/>
      <c r="H326" s="200"/>
    </row>
    <row r="327" spans="2:9" ht="51" x14ac:dyDescent="0.2">
      <c r="B327" s="137" t="s">
        <v>309</v>
      </c>
      <c r="C327" s="56" t="s">
        <v>301</v>
      </c>
      <c r="D327" s="56" t="s">
        <v>321</v>
      </c>
      <c r="E327" s="56" t="s">
        <v>322</v>
      </c>
      <c r="F327" s="56" t="s">
        <v>304</v>
      </c>
      <c r="G327" s="56" t="s">
        <v>305</v>
      </c>
      <c r="H327" s="56" t="s">
        <v>56</v>
      </c>
    </row>
    <row r="328" spans="2:9" x14ac:dyDescent="0.2">
      <c r="B328" s="73" t="s">
        <v>311</v>
      </c>
      <c r="C328" s="76">
        <v>143</v>
      </c>
      <c r="D328" s="76">
        <v>299</v>
      </c>
      <c r="E328" s="76">
        <v>5357</v>
      </c>
      <c r="F328" s="76">
        <v>16</v>
      </c>
      <c r="G328" s="76">
        <v>50</v>
      </c>
      <c r="H328" s="81">
        <v>5865</v>
      </c>
      <c r="I328" s="79"/>
    </row>
    <row r="329" spans="2:9" x14ac:dyDescent="0.2">
      <c r="B329" s="73" t="s">
        <v>312</v>
      </c>
      <c r="C329" s="76">
        <v>1079</v>
      </c>
      <c r="D329" s="76">
        <v>1361</v>
      </c>
      <c r="E329" s="76">
        <v>9624</v>
      </c>
      <c r="F329" s="76">
        <v>101</v>
      </c>
      <c r="G329" s="76">
        <v>291</v>
      </c>
      <c r="H329" s="81">
        <v>12456</v>
      </c>
      <c r="I329" s="79"/>
    </row>
    <row r="330" spans="2:9" x14ac:dyDescent="0.2">
      <c r="B330" s="73" t="s">
        <v>313</v>
      </c>
      <c r="C330" s="76">
        <v>20</v>
      </c>
      <c r="D330" s="76">
        <v>119</v>
      </c>
      <c r="E330" s="76">
        <v>1019</v>
      </c>
      <c r="F330" s="76">
        <v>0</v>
      </c>
      <c r="G330" s="76">
        <v>28</v>
      </c>
      <c r="H330" s="81">
        <v>1186</v>
      </c>
      <c r="I330" s="79"/>
    </row>
    <row r="331" spans="2:9" x14ac:dyDescent="0.2">
      <c r="B331" s="73" t="s">
        <v>314</v>
      </c>
      <c r="C331" s="76">
        <v>60</v>
      </c>
      <c r="D331" s="76">
        <v>12</v>
      </c>
      <c r="E331" s="76">
        <v>205</v>
      </c>
      <c r="F331" s="76">
        <v>0</v>
      </c>
      <c r="G331" s="76">
        <v>2</v>
      </c>
      <c r="H331" s="81">
        <v>279</v>
      </c>
      <c r="I331" s="79"/>
    </row>
    <row r="332" spans="2:9" x14ac:dyDescent="0.2">
      <c r="B332" s="73" t="s">
        <v>181</v>
      </c>
      <c r="C332" s="76">
        <v>121</v>
      </c>
      <c r="D332" s="76">
        <v>407</v>
      </c>
      <c r="E332" s="76">
        <v>1793</v>
      </c>
      <c r="F332" s="76">
        <v>0</v>
      </c>
      <c r="G332" s="76">
        <v>9</v>
      </c>
      <c r="H332" s="81">
        <v>2330</v>
      </c>
      <c r="I332" s="79"/>
    </row>
    <row r="333" spans="2:9" x14ac:dyDescent="0.2">
      <c r="B333" s="73" t="s">
        <v>315</v>
      </c>
      <c r="C333" s="76">
        <v>50</v>
      </c>
      <c r="D333" s="76">
        <v>175</v>
      </c>
      <c r="E333" s="76">
        <v>1341</v>
      </c>
      <c r="F333" s="76">
        <v>3</v>
      </c>
      <c r="G333" s="76">
        <v>38</v>
      </c>
      <c r="H333" s="81">
        <v>1607</v>
      </c>
      <c r="I333" s="79"/>
    </row>
    <row r="334" spans="2:9" x14ac:dyDescent="0.2">
      <c r="B334" s="73" t="s">
        <v>316</v>
      </c>
      <c r="C334" s="76">
        <v>0</v>
      </c>
      <c r="D334" s="76">
        <v>8</v>
      </c>
      <c r="E334" s="76">
        <v>156</v>
      </c>
      <c r="F334" s="76">
        <v>0</v>
      </c>
      <c r="G334" s="76">
        <v>1</v>
      </c>
      <c r="H334" s="81">
        <v>165</v>
      </c>
      <c r="I334" s="79"/>
    </row>
    <row r="335" spans="2:9" x14ac:dyDescent="0.2">
      <c r="B335" s="73" t="s">
        <v>317</v>
      </c>
      <c r="C335" s="76">
        <v>103</v>
      </c>
      <c r="D335" s="76">
        <v>111</v>
      </c>
      <c r="E335" s="76">
        <v>988</v>
      </c>
      <c r="F335" s="76">
        <v>0</v>
      </c>
      <c r="G335" s="76">
        <v>19</v>
      </c>
      <c r="H335" s="81">
        <v>1221</v>
      </c>
      <c r="I335" s="79"/>
    </row>
    <row r="336" spans="2:9" x14ac:dyDescent="0.2">
      <c r="B336" s="100" t="s">
        <v>88</v>
      </c>
      <c r="C336" s="81">
        <v>1576</v>
      </c>
      <c r="D336" s="81">
        <v>2492</v>
      </c>
      <c r="E336" s="81">
        <v>20483</v>
      </c>
      <c r="F336" s="81">
        <v>120</v>
      </c>
      <c r="G336" s="81">
        <v>438</v>
      </c>
      <c r="H336" s="81">
        <v>25109</v>
      </c>
      <c r="I336" s="79"/>
    </row>
    <row r="337" spans="2:9" x14ac:dyDescent="0.2">
      <c r="B337" s="73" t="s">
        <v>175</v>
      </c>
      <c r="C337" s="198">
        <v>24</v>
      </c>
      <c r="D337" s="201"/>
      <c r="E337" s="201"/>
      <c r="F337" s="201"/>
      <c r="G337" s="201"/>
      <c r="H337" s="199"/>
      <c r="I337" s="79"/>
    </row>
    <row r="338" spans="2:9" x14ac:dyDescent="0.2">
      <c r="B338" s="111" t="s">
        <v>306</v>
      </c>
    </row>
    <row r="339" spans="2:9" x14ac:dyDescent="0.2">
      <c r="B339" s="14" t="s">
        <v>318</v>
      </c>
    </row>
    <row r="340" spans="2:9" x14ac:dyDescent="0.2">
      <c r="B340" s="14" t="s">
        <v>319</v>
      </c>
    </row>
  </sheetData>
  <mergeCells count="126">
    <mergeCell ref="B3:E3"/>
    <mergeCell ref="B5:L5"/>
    <mergeCell ref="B6:B7"/>
    <mergeCell ref="C6:D6"/>
    <mergeCell ref="E6:F6"/>
    <mergeCell ref="G6:H6"/>
    <mergeCell ref="I6:J6"/>
    <mergeCell ref="K6:L6"/>
    <mergeCell ref="B17:K17"/>
    <mergeCell ref="B18:K18"/>
    <mergeCell ref="B19:K19"/>
    <mergeCell ref="B20:K20"/>
    <mergeCell ref="B21:K21"/>
    <mergeCell ref="B24:K24"/>
    <mergeCell ref="C14:D14"/>
    <mergeCell ref="E14:F14"/>
    <mergeCell ref="G14:H14"/>
    <mergeCell ref="K14:L14"/>
    <mergeCell ref="B15:K15"/>
    <mergeCell ref="B16:K16"/>
    <mergeCell ref="B42:E42"/>
    <mergeCell ref="G43:H43"/>
    <mergeCell ref="I43:J43"/>
    <mergeCell ref="B59:J59"/>
    <mergeCell ref="B60:B61"/>
    <mergeCell ref="C60:J60"/>
    <mergeCell ref="B25:B26"/>
    <mergeCell ref="C25:D25"/>
    <mergeCell ref="E25:F25"/>
    <mergeCell ref="G25:H25"/>
    <mergeCell ref="I25:J25"/>
    <mergeCell ref="C35:D35"/>
    <mergeCell ref="E35:F35"/>
    <mergeCell ref="G35:H35"/>
    <mergeCell ref="I35:J35"/>
    <mergeCell ref="B105:P105"/>
    <mergeCell ref="B106:B107"/>
    <mergeCell ref="C106:E106"/>
    <mergeCell ref="F106:I106"/>
    <mergeCell ref="J106:M106"/>
    <mergeCell ref="C116:E116"/>
    <mergeCell ref="F116:I116"/>
    <mergeCell ref="J116:M116"/>
    <mergeCell ref="B74:J74"/>
    <mergeCell ref="B75:B76"/>
    <mergeCell ref="C75:J75"/>
    <mergeCell ref="B90:I90"/>
    <mergeCell ref="B91:B92"/>
    <mergeCell ref="C91:I91"/>
    <mergeCell ref="B142:K142"/>
    <mergeCell ref="B143:B144"/>
    <mergeCell ref="C143:I143"/>
    <mergeCell ref="J143:J144"/>
    <mergeCell ref="K143:K144"/>
    <mergeCell ref="C153:K153"/>
    <mergeCell ref="B122:K122"/>
    <mergeCell ref="B123:B124"/>
    <mergeCell ref="C123:I123"/>
    <mergeCell ref="J123:J124"/>
    <mergeCell ref="K123:K124"/>
    <mergeCell ref="C133:K133"/>
    <mergeCell ref="C190:D190"/>
    <mergeCell ref="E190:F190"/>
    <mergeCell ref="G190:H190"/>
    <mergeCell ref="I190:J190"/>
    <mergeCell ref="K190:L190"/>
    <mergeCell ref="B194:F194"/>
    <mergeCell ref="B162:D162"/>
    <mergeCell ref="B179:H179"/>
    <mergeCell ref="B180:B181"/>
    <mergeCell ref="C180:D180"/>
    <mergeCell ref="E180:F180"/>
    <mergeCell ref="G180:H180"/>
    <mergeCell ref="C211:D211"/>
    <mergeCell ref="E211:F211"/>
    <mergeCell ref="C221:D221"/>
    <mergeCell ref="E221:F221"/>
    <mergeCell ref="G221:H221"/>
    <mergeCell ref="B226:F226"/>
    <mergeCell ref="C195:D195"/>
    <mergeCell ref="E195:F195"/>
    <mergeCell ref="C205:D205"/>
    <mergeCell ref="E205:F205"/>
    <mergeCell ref="G205:H205"/>
    <mergeCell ref="B210:F210"/>
    <mergeCell ref="C253:D253"/>
    <mergeCell ref="E253:F253"/>
    <mergeCell ref="G253:H253"/>
    <mergeCell ref="B260:J260"/>
    <mergeCell ref="B261:B262"/>
    <mergeCell ref="D261:F261"/>
    <mergeCell ref="G261:I261"/>
    <mergeCell ref="C236:D236"/>
    <mergeCell ref="E236:F236"/>
    <mergeCell ref="G236:H236"/>
    <mergeCell ref="B242:J242"/>
    <mergeCell ref="B243:B244"/>
    <mergeCell ref="C243:D243"/>
    <mergeCell ref="E243:F243"/>
    <mergeCell ref="G243:H243"/>
    <mergeCell ref="I243:J243"/>
    <mergeCell ref="B294:J294"/>
    <mergeCell ref="B295:B296"/>
    <mergeCell ref="C295:D295"/>
    <mergeCell ref="E295:F295"/>
    <mergeCell ref="G295:H295"/>
    <mergeCell ref="I295:J295"/>
    <mergeCell ref="D271:F271"/>
    <mergeCell ref="G271:I271"/>
    <mergeCell ref="B276:H276"/>
    <mergeCell ref="C277:E277"/>
    <mergeCell ref="F277:H277"/>
    <mergeCell ref="C287:E287"/>
    <mergeCell ref="F287:H287"/>
    <mergeCell ref="C320:D320"/>
    <mergeCell ref="E320:F320"/>
    <mergeCell ref="B326:H326"/>
    <mergeCell ref="C337:H337"/>
    <mergeCell ref="C303:D303"/>
    <mergeCell ref="E303:F303"/>
    <mergeCell ref="B308:J308"/>
    <mergeCell ref="B309:B310"/>
    <mergeCell ref="C309:D309"/>
    <mergeCell ref="E309:F309"/>
    <mergeCell ref="G309:H309"/>
    <mergeCell ref="I309:J309"/>
  </mergeCells>
  <pageMargins left="0.25" right="0.25" top="0.75" bottom="0.75" header="0.3" footer="0.3"/>
  <pageSetup paperSize="8" scale="66" fitToHeight="0" orientation="landscape" r:id="rId1"/>
  <rowBreaks count="3" manualBreakCount="3">
    <brk id="58" min="1" max="15" man="1"/>
    <brk id="209" min="1" max="15" man="1"/>
    <brk id="275" min="1" max="15" man="1"/>
  </rowBreaks>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16"/>
  <sheetViews>
    <sheetView showGridLines="0" zoomScaleNormal="100" workbookViewId="0"/>
  </sheetViews>
  <sheetFormatPr defaultRowHeight="15" x14ac:dyDescent="0.25"/>
  <cols>
    <col min="1" max="1" width="9" style="181"/>
    <col min="2" max="2" width="66.125" style="181" customWidth="1"/>
    <col min="3" max="16384" width="9" style="181"/>
  </cols>
  <sheetData>
    <row r="8" spans="2:3" ht="19.5" x14ac:dyDescent="0.25">
      <c r="B8" s="179" t="s">
        <v>153</v>
      </c>
      <c r="C8" s="180"/>
    </row>
    <row r="9" spans="2:3" ht="40.5" customHeight="1" x14ac:dyDescent="0.25">
      <c r="B9" s="188" t="s">
        <v>323</v>
      </c>
      <c r="C9" s="188"/>
    </row>
    <row r="10" spans="2:3" ht="39.75" customHeight="1" x14ac:dyDescent="0.25">
      <c r="B10" s="248" t="s">
        <v>325</v>
      </c>
      <c r="C10" s="248"/>
    </row>
    <row r="11" spans="2:3" x14ac:dyDescent="0.25">
      <c r="B11" s="248"/>
      <c r="C11" s="248"/>
    </row>
    <row r="12" spans="2:3" x14ac:dyDescent="0.25">
      <c r="B12" s="248"/>
      <c r="C12" s="248"/>
    </row>
    <row r="13" spans="2:3" x14ac:dyDescent="0.25">
      <c r="B13" s="248"/>
      <c r="C13" s="248"/>
    </row>
    <row r="14" spans="2:3" x14ac:dyDescent="0.25">
      <c r="B14" s="248"/>
      <c r="C14" s="248"/>
    </row>
    <row r="15" spans="2:3" x14ac:dyDescent="0.25">
      <c r="B15" s="248"/>
      <c r="C15" s="248"/>
    </row>
    <row r="16" spans="2:3" ht="29.25" customHeight="1" x14ac:dyDescent="0.25">
      <c r="B16" s="248"/>
      <c r="C16" s="248"/>
    </row>
  </sheetData>
  <mergeCells count="2">
    <mergeCell ref="B9:C9"/>
    <mergeCell ref="B10:C16"/>
  </mergeCells>
  <pageMargins left="0.7" right="0.7" top="0.75" bottom="0.75" header="0.3" footer="0.3"/>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30"/>
  <sheetViews>
    <sheetView showGridLines="0" zoomScale="90" zoomScaleNormal="90" workbookViewId="0"/>
  </sheetViews>
  <sheetFormatPr defaultRowHeight="15" x14ac:dyDescent="0.25"/>
  <cols>
    <col min="1" max="1" width="2" style="181" customWidth="1"/>
    <col min="2" max="2" width="43.25" style="181" customWidth="1"/>
    <col min="3" max="3" width="16.75" style="181" customWidth="1"/>
    <col min="4" max="4" width="11.5" style="181" customWidth="1"/>
    <col min="5" max="16384" width="9" style="181"/>
  </cols>
  <sheetData>
    <row r="7" spans="2:9" ht="18" customHeight="1" x14ac:dyDescent="0.25">
      <c r="B7" s="249" t="s">
        <v>326</v>
      </c>
      <c r="C7" s="249"/>
      <c r="D7" s="249"/>
      <c r="E7" s="249"/>
      <c r="F7" s="249"/>
      <c r="G7" s="249"/>
      <c r="H7" s="249"/>
      <c r="I7" s="249"/>
    </row>
    <row r="9" spans="2:9" x14ac:dyDescent="0.25">
      <c r="B9" s="182" t="s">
        <v>327</v>
      </c>
      <c r="C9" s="183"/>
      <c r="D9" s="184"/>
    </row>
    <row r="10" spans="2:9" x14ac:dyDescent="0.25">
      <c r="B10" s="185" t="s">
        <v>328</v>
      </c>
      <c r="C10" s="185" t="s">
        <v>329</v>
      </c>
      <c r="D10" s="185" t="s">
        <v>330</v>
      </c>
    </row>
    <row r="11" spans="2:9" x14ac:dyDescent="0.25">
      <c r="B11" s="186" t="s">
        <v>331</v>
      </c>
      <c r="C11" s="187">
        <v>1479</v>
      </c>
      <c r="D11" s="187">
        <v>54</v>
      </c>
    </row>
    <row r="12" spans="2:9" x14ac:dyDescent="0.25">
      <c r="B12" s="186" t="s">
        <v>332</v>
      </c>
      <c r="C12" s="187">
        <v>1248</v>
      </c>
      <c r="D12" s="187">
        <v>45</v>
      </c>
    </row>
    <row r="13" spans="2:9" x14ac:dyDescent="0.25">
      <c r="B13" s="186" t="s">
        <v>333</v>
      </c>
      <c r="C13" s="187">
        <v>1132</v>
      </c>
      <c r="D13" s="187">
        <v>41</v>
      </c>
    </row>
    <row r="14" spans="2:9" x14ac:dyDescent="0.25">
      <c r="B14" s="186" t="s">
        <v>334</v>
      </c>
      <c r="C14" s="187">
        <v>1106</v>
      </c>
      <c r="D14" s="187">
        <v>40</v>
      </c>
    </row>
    <row r="15" spans="2:9" x14ac:dyDescent="0.25">
      <c r="B15" s="186" t="s">
        <v>335</v>
      </c>
      <c r="C15" s="187">
        <v>1030</v>
      </c>
      <c r="D15" s="187">
        <v>37</v>
      </c>
    </row>
    <row r="16" spans="2:9" x14ac:dyDescent="0.25">
      <c r="B16" s="186" t="s">
        <v>336</v>
      </c>
      <c r="C16" s="187">
        <v>608</v>
      </c>
      <c r="D16" s="187">
        <v>22</v>
      </c>
    </row>
    <row r="17" spans="2:4" x14ac:dyDescent="0.25">
      <c r="B17" s="186" t="s">
        <v>337</v>
      </c>
      <c r="C17" s="187">
        <v>591</v>
      </c>
      <c r="D17" s="187">
        <v>21</v>
      </c>
    </row>
    <row r="18" spans="2:4" x14ac:dyDescent="0.25">
      <c r="B18" s="186" t="s">
        <v>338</v>
      </c>
      <c r="C18" s="187">
        <v>326</v>
      </c>
      <c r="D18" s="187">
        <v>12</v>
      </c>
    </row>
    <row r="19" spans="2:4" x14ac:dyDescent="0.25">
      <c r="B19" s="186" t="s">
        <v>339</v>
      </c>
      <c r="C19" s="187">
        <v>169</v>
      </c>
      <c r="D19" s="187">
        <v>6</v>
      </c>
    </row>
    <row r="20" spans="2:4" x14ac:dyDescent="0.25">
      <c r="B20" s="186" t="s">
        <v>340</v>
      </c>
      <c r="C20" s="187">
        <v>164</v>
      </c>
      <c r="D20" s="187">
        <v>6</v>
      </c>
    </row>
    <row r="21" spans="2:4" x14ac:dyDescent="0.25">
      <c r="B21" s="186" t="s">
        <v>341</v>
      </c>
      <c r="C21" s="187">
        <v>111</v>
      </c>
      <c r="D21" s="187">
        <v>4</v>
      </c>
    </row>
    <row r="22" spans="2:4" x14ac:dyDescent="0.25">
      <c r="B22" s="186" t="s">
        <v>342</v>
      </c>
      <c r="C22" s="187">
        <v>42</v>
      </c>
      <c r="D22" s="187">
        <v>1</v>
      </c>
    </row>
    <row r="24" spans="2:4" x14ac:dyDescent="0.25">
      <c r="B24" s="250" t="s">
        <v>343</v>
      </c>
      <c r="C24" s="251"/>
      <c r="D24" s="252"/>
    </row>
    <row r="25" spans="2:4" x14ac:dyDescent="0.25">
      <c r="B25" s="186" t="s">
        <v>344</v>
      </c>
      <c r="C25" s="186" t="s">
        <v>329</v>
      </c>
      <c r="D25" s="186" t="s">
        <v>330</v>
      </c>
    </row>
    <row r="26" spans="2:4" x14ac:dyDescent="0.25">
      <c r="B26" s="186" t="s">
        <v>345</v>
      </c>
      <c r="C26" s="186">
        <v>11802</v>
      </c>
      <c r="D26" s="186">
        <v>11</v>
      </c>
    </row>
    <row r="27" spans="2:4" x14ac:dyDescent="0.25">
      <c r="B27" s="186" t="s">
        <v>346</v>
      </c>
      <c r="C27" s="186">
        <v>53626</v>
      </c>
      <c r="D27" s="186">
        <v>49</v>
      </c>
    </row>
    <row r="28" spans="2:4" x14ac:dyDescent="0.25">
      <c r="B28" s="186" t="s">
        <v>347</v>
      </c>
      <c r="C28" s="186">
        <v>37028</v>
      </c>
      <c r="D28" s="186">
        <v>34</v>
      </c>
    </row>
    <row r="29" spans="2:4" x14ac:dyDescent="0.25">
      <c r="B29" s="186" t="s">
        <v>348</v>
      </c>
      <c r="C29" s="186">
        <v>6421</v>
      </c>
      <c r="D29" s="186">
        <v>6</v>
      </c>
    </row>
    <row r="30" spans="2:4" x14ac:dyDescent="0.25">
      <c r="B30" s="186" t="s">
        <v>349</v>
      </c>
      <c r="C30" s="186">
        <v>1477</v>
      </c>
      <c r="D30" s="186">
        <v>1</v>
      </c>
    </row>
  </sheetData>
  <mergeCells count="2">
    <mergeCell ref="B7:I7"/>
    <mergeCell ref="B24:D24"/>
  </mergeCells>
  <pageMargins left="0.7" right="0.7" top="0.75" bottom="0.75" header="0.3" footer="0.3"/>
  <pageSetup paperSize="9" scale="84"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Contents</vt:lpstr>
      <vt:lpstr>RMAR Methodology</vt:lpstr>
      <vt:lpstr>RMAR Data Tables</vt:lpstr>
      <vt:lpstr>Retirement Income Methodology</vt:lpstr>
      <vt:lpstr>Retirement Income Data Tables</vt:lpstr>
      <vt:lpstr>Firm Feedback Methodology</vt:lpstr>
      <vt:lpstr>Firm Feedback Data Tables</vt:lpstr>
      <vt:lpstr>'Firm Feedback Data Tables'!Print_Area</vt:lpstr>
      <vt:lpstr>'Retirement Income Data Tables'!Print_Area</vt:lpstr>
      <vt:lpstr>'Retirement Income Methodology'!Print_Area</vt:lpstr>
      <vt:lpstr>'RMAR Data Tables'!Print_Area</vt:lpstr>
      <vt:lpstr>'RMAR Methodology'!Print_Area</vt:lpstr>
    </vt:vector>
  </TitlesOfParts>
  <Company>Financial Conduct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Letchford</dc:creator>
  <cp:lastModifiedBy>Oz Flanagan</cp:lastModifiedBy>
  <cp:lastPrinted>2016-10-25T12:05:07Z</cp:lastPrinted>
  <dcterms:created xsi:type="dcterms:W3CDTF">2015-02-26T14:13:50Z</dcterms:created>
  <dcterms:modified xsi:type="dcterms:W3CDTF">2016-10-28T08:13:35Z</dcterms:modified>
</cp:coreProperties>
</file>