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8810" windowHeight="11670"/>
  </bookViews>
  <sheets>
    <sheet name="Contents" sheetId="2" r:id="rId1"/>
    <sheet name="RMAR Methodology" sheetId="7" r:id="rId2"/>
    <sheet name="Data tables - section 1" sheetId="9" r:id="rId3"/>
    <sheet name="Data tables - section 2" sheetId="1" r:id="rId4"/>
    <sheet name="Data tables - section 3" sheetId="10" r:id="rId5"/>
    <sheet name="Data tables - section 4" sheetId="11" r:id="rId6"/>
    <sheet name="Data tables - section 5" sheetId="8" r:id="rId7"/>
  </sheets>
  <definedNames>
    <definedName name="_xlnm.Print_Area" localSheetId="1">'RMAR Methodology'!$A$1:$C$16</definedName>
  </definedNames>
  <calcPr calcId="145621"/>
</workbook>
</file>

<file path=xl/calcChain.xml><?xml version="1.0" encoding="utf-8"?>
<calcChain xmlns="http://schemas.openxmlformats.org/spreadsheetml/2006/main">
  <c r="D88" i="1" l="1"/>
  <c r="C88" i="1"/>
</calcChain>
</file>

<file path=xl/sharedStrings.xml><?xml version="1.0" encoding="utf-8"?>
<sst xmlns="http://schemas.openxmlformats.org/spreadsheetml/2006/main" count="337" uniqueCount="174">
  <si>
    <t>2013</t>
  </si>
  <si>
    <t>2014</t>
  </si>
  <si>
    <t>2015</t>
  </si>
  <si>
    <t>Year</t>
  </si>
  <si>
    <t>Total Revenue (£)</t>
  </si>
  <si>
    <t>Other revenue (£)</t>
  </si>
  <si>
    <t>Fees/charges (£)</t>
  </si>
  <si>
    <t>Commission (Net) (£)</t>
  </si>
  <si>
    <t>Table 1: Revenue from retail investment business</t>
  </si>
  <si>
    <t>Adviser Band</t>
  </si>
  <si>
    <t>1 adviser</t>
  </si>
  <si>
    <t>2-5 advisers</t>
  </si>
  <si>
    <t>6-50 advisers</t>
  </si>
  <si>
    <t>Over 50 advisers</t>
  </si>
  <si>
    <t>Table 3: Revenue from non-investment insurance business</t>
  </si>
  <si>
    <t>Table 2: Revenue from mortgage business</t>
  </si>
  <si>
    <t>Revenue Band</t>
  </si>
  <si>
    <t>Less than £100k revenue</t>
  </si>
  <si>
    <t>£101k to £500k revenue</t>
  </si>
  <si>
    <t>£501k to £10m revenue</t>
  </si>
  <si>
    <t>Over £10m revenue</t>
  </si>
  <si>
    <t>Average regulated revenue per firm (£)</t>
  </si>
  <si>
    <t>Average mortgage revenue per firm (£)</t>
  </si>
  <si>
    <t>Average mortgage revenue per adviser (£)</t>
  </si>
  <si>
    <t>Total</t>
  </si>
  <si>
    <t>Type of advice</t>
  </si>
  <si>
    <t>Independent</t>
  </si>
  <si>
    <t>Restricted</t>
  </si>
  <si>
    <t>Number of firms</t>
  </si>
  <si>
    <t>Total value of adviser charges (£)</t>
  </si>
  <si>
    <t>N/a</t>
  </si>
  <si>
    <t xml:space="preserve">Both </t>
  </si>
  <si>
    <t>Initial/one-off/ad-hoc</t>
  </si>
  <si>
    <t>Ongoing</t>
  </si>
  <si>
    <t>Type of charge</t>
  </si>
  <si>
    <t>% of investment</t>
  </si>
  <si>
    <t>Initial</t>
  </si>
  <si>
    <t>Minimum</t>
  </si>
  <si>
    <t>Maximum</t>
  </si>
  <si>
    <t>Commission (Gross) (£)</t>
  </si>
  <si>
    <t>Data from the Retail Mediation Activities Return (RMAR)</t>
  </si>
  <si>
    <t>Tables 1-3</t>
  </si>
  <si>
    <t>Retail Mediation Activities Return (RMAR)</t>
  </si>
  <si>
    <t>Methodology</t>
  </si>
  <si>
    <t>2016</t>
  </si>
  <si>
    <t>Adviser band</t>
  </si>
  <si>
    <t>Number of staff advising on retail investment products</t>
  </si>
  <si>
    <t>Average retail investment revenue per firm (£)</t>
  </si>
  <si>
    <t>Average retail investment revenue per adviser (£)</t>
  </si>
  <si>
    <t>Insurance intermediaries</t>
  </si>
  <si>
    <t>Other firms</t>
  </si>
  <si>
    <t>Financial adviser firms</t>
  </si>
  <si>
    <t>Mortgage brokers</t>
  </si>
  <si>
    <t>Firm category</t>
  </si>
  <si>
    <t>Insurance (£)</t>
  </si>
  <si>
    <t>Retail investments (£)</t>
  </si>
  <si>
    <t>Mortgage (£)</t>
  </si>
  <si>
    <t>Total (£)</t>
  </si>
  <si>
    <t>Number of staff advising on mortgages</t>
  </si>
  <si>
    <t>Average insurance revenue per firm (£)</t>
  </si>
  <si>
    <t>Total insurance revenue (£)</t>
  </si>
  <si>
    <t>Source of revenue</t>
  </si>
  <si>
    <t>Commission (£)</t>
  </si>
  <si>
    <t>Retail Investment business</t>
  </si>
  <si>
    <t>Insurance business</t>
  </si>
  <si>
    <t>Mortgage business</t>
  </si>
  <si>
    <t>Table 4: Type of revenue earned by category of firm</t>
  </si>
  <si>
    <t>Table 5: Financial adviser firms - sources of revenue</t>
  </si>
  <si>
    <t>Table 7: Mortgage brokers - sources of revenue</t>
  </si>
  <si>
    <t>Initial charge</t>
  </si>
  <si>
    <t>Ongoing charge</t>
  </si>
  <si>
    <t>New in year</t>
  </si>
  <si>
    <t>Ceased in year</t>
  </si>
  <si>
    <t>Total at year end</t>
  </si>
  <si>
    <t>Number of ongoing clients</t>
  </si>
  <si>
    <t>Median average</t>
  </si>
  <si>
    <t>Mean average</t>
  </si>
  <si>
    <t>N/A</t>
  </si>
  <si>
    <t>Number of initial advice services</t>
  </si>
  <si>
    <t>Type of advice service</t>
  </si>
  <si>
    <t xml:space="preserve">All firms submitting RMAR section K </t>
  </si>
  <si>
    <t>Note: combined structure is a fee that combines elements of the other charging types within one fee</t>
  </si>
  <si>
    <t xml:space="preserve">£ charge per hour </t>
  </si>
  <si>
    <t>£ fixed fee</t>
  </si>
  <si>
    <t>Combined structure</t>
  </si>
  <si>
    <t>Section 1</t>
  </si>
  <si>
    <t>Section 2</t>
  </si>
  <si>
    <t>Section 3</t>
  </si>
  <si>
    <t>Underlying data pack</t>
  </si>
  <si>
    <t>2017</t>
  </si>
  <si>
    <t>Section 1: Regulated activities and revenue (2013-2017)</t>
  </si>
  <si>
    <t xml:space="preserve">FCA Data Bulletin Issue 13 - June 2018 </t>
  </si>
  <si>
    <t xml:space="preserve">Source for table 4: 
RMAR Section B (P&amp;L) – all firms on the FCA register at 31 December 2017 reporting a full year of revenue earned from the relevant activity.  </t>
  </si>
  <si>
    <t xml:space="preserve">Source for tables 9 and 10: 
RMAR Section B (P&amp;L) – all firms on the FCA register at 31 December 2017 reporting a full year of revenue earned from non-investment insurance activities.  </t>
  </si>
  <si>
    <t>Section 2: Revenue earned by firm type (2017)</t>
  </si>
  <si>
    <t>Number of adviser staff</t>
  </si>
  <si>
    <t>Type of firm</t>
  </si>
  <si>
    <t>Financial Adviser</t>
  </si>
  <si>
    <t>Table 11: Retail investment adviser staff</t>
  </si>
  <si>
    <t>Table 12: Mortgage adviser staff</t>
  </si>
  <si>
    <t>Bank and Building Society</t>
  </si>
  <si>
    <t>Investment Manager</t>
  </si>
  <si>
    <t>Stockbroker</t>
  </si>
  <si>
    <t>Mortgage broker</t>
  </si>
  <si>
    <t>Insurance intermediary</t>
  </si>
  <si>
    <t xml:space="preserve">Source for table 11:
RMAR section G (number of staff that give advice on retail investment products) - latest returns for firms on the FCA register at 31 December 2017. The number of firms and adviser staff reflect those firms that submit section G and report having at least one adviser. The numbers of advisers shown may include double-counting where an individual adviser works for more than one firm. </t>
  </si>
  <si>
    <t xml:space="preserve">Source for table 12:
RMAR section G (number of staff that give advice on mortgages) - latest returns for firms on the FCA register at 31 December 2017. The number of firms and adviser staff reflect those firms that submit section G and report having at least one adviser. The numbers of advisers shown may include double-counting where an individual adviser works for more than one firm. </t>
  </si>
  <si>
    <t>Capital requirement</t>
  </si>
  <si>
    <t>Mortgage Broker</t>
  </si>
  <si>
    <t>Insurance Intermediary</t>
  </si>
  <si>
    <t>Between £5,000 and £20,000</t>
  </si>
  <si>
    <t>Between £20,000 and £100,000</t>
  </si>
  <si>
    <t>£100,000 and over</t>
  </si>
  <si>
    <t>Table 13: Number of firms by size of capital requirement</t>
  </si>
  <si>
    <t>Surplus Band</t>
  </si>
  <si>
    <t>Financial adviser</t>
  </si>
  <si>
    <t>Deficit</t>
  </si>
  <si>
    <t>Table 14: Number of firms by size of capital surplus</t>
  </si>
  <si>
    <t>£10,000 or less</t>
  </si>
  <si>
    <t>Over £10,000 up to £100,000</t>
  </si>
  <si>
    <t>Over £100,000 up to £500,000</t>
  </si>
  <si>
    <t>Over £500,000</t>
  </si>
  <si>
    <t>Average total revenue per firm (£)</t>
  </si>
  <si>
    <t>Average pre-tax profit per firm (£)</t>
  </si>
  <si>
    <t>Average retained profit per firm (£)</t>
  </si>
  <si>
    <t xml:space="preserve">Source for tables 5 and 6:
RMAR section G (number of staff that give advice) and section B (revenue and profits) - firms on the register at 31 December 2017. The number of firms and adviser staff reflect those firms that submit section G and report having at least one adviser. The average revenue/profits per firm/adviser are based only on those firms that submitted a full year of revenue on section B, which is a smaller population of firms as reflected in Table 4.  
The numbers of advisers shown may include double-counting where an individual adviser works for more than one firm </t>
  </si>
  <si>
    <t xml:space="preserve">Source for tables 7 and 8:
RMAR section G (number of staff that give advice) and section B (revenue earned) - firms on the register at 31 December 2017. The number of firms and adviser staff reflect those firms that submit section G and report having at least one adviser. The average revenue per firm/adviser is based only on those firms that submitted a full year of revenue on section B, which is a smaller population of firms as reflected in Table 4.  
The numbers of advisers shown may include double-counting where an individual adviser works for more than one firm </t>
  </si>
  <si>
    <t>Up to £100k revenue</t>
  </si>
  <si>
    <t>Total annualised PII premium (£)</t>
  </si>
  <si>
    <t>Average PII premium per firm (£)</t>
  </si>
  <si>
    <t>Section 4: Professional indemnity insurance (PII) premiums paid by firm type (2017)</t>
  </si>
  <si>
    <t>Section 3: Capital requirements and capital surpluses by firm type (2017)</t>
  </si>
  <si>
    <t xml:space="preserve">Table 15: Value of PII premiums paid by Financial adviser firms </t>
  </si>
  <si>
    <t>Table 16: Value of PII premiums paid by mortgage broker firms</t>
  </si>
  <si>
    <t xml:space="preserve">Table 17: Value of PII premiums paid by insurance intermediary firms </t>
  </si>
  <si>
    <t>Data for 2017 unless stated otherwise</t>
  </si>
  <si>
    <t>Business type</t>
  </si>
  <si>
    <t xml:space="preserve">Direct </t>
  </si>
  <si>
    <t>Facilitated</t>
  </si>
  <si>
    <t>Table 18: Type of advice by number of firms and revenue from adviser charges</t>
  </si>
  <si>
    <t>Table 19:  Value of adviser charges by method of adviser payment</t>
  </si>
  <si>
    <t>Table 20: Total number of initial/one-off/ad-hoc advice services</t>
  </si>
  <si>
    <t>Table 21: Total number of ongoing clients</t>
  </si>
  <si>
    <t>Table 22: Typical charging structure</t>
  </si>
  <si>
    <t>Table 23: Average standard charging rates - % of investment charging type</t>
  </si>
  <si>
    <t>Charge per hour (£)</t>
  </si>
  <si>
    <t>Fixed fee (£)</t>
  </si>
  <si>
    <t>Combined Structure</t>
  </si>
  <si>
    <t>Section 4</t>
  </si>
  <si>
    <t>Section 5</t>
  </si>
  <si>
    <t>Revenue from regulated intermediary activities (2013-2017)</t>
  </si>
  <si>
    <t>FCA Data Bulletin Issue 13 - June 2018</t>
  </si>
  <si>
    <t>Tables 4-12</t>
  </si>
  <si>
    <t>Revenue earned by firm type (2017)</t>
  </si>
  <si>
    <t>Tables 13-14</t>
  </si>
  <si>
    <t>Tables 15-17</t>
  </si>
  <si>
    <t>Tables 18-23</t>
  </si>
  <si>
    <t>Capital requirements (2017)</t>
  </si>
  <si>
    <t>Professional indemnity insurance premiums (2017)</t>
  </si>
  <si>
    <t xml:space="preserve">Source for tables 1-3: 
RMAR Section B (P&amp;L) – all firms reporting a full year of revenue earned from the relevant activity.  The number of firms reflects those firms that reported earning revenue from each of retail investment, mortgage or non-investment insurance mediation activities. These data do not include types of firms that report their revenue via a different regulatory return, such as banks and building societies. Mortgage revenue (table 2) for 2017 includes revenue earned from second charge (or subsequent) mortgage business.  </t>
  </si>
  <si>
    <t>Table 9: Insurance intermediaries - sources of revenue</t>
  </si>
  <si>
    <t>Table 10: Insurance intermediaries - average revenue per firm</t>
  </si>
  <si>
    <t>Section 5: Retail investment advice and adviser charges</t>
  </si>
  <si>
    <t>Retail investment advice and adviser charges (2017)</t>
  </si>
  <si>
    <t>Source for tables 13 and 14: RMAR section D - latest returns for 2017 for firms on the register at 31 December 2017</t>
  </si>
  <si>
    <r>
      <t xml:space="preserve">The RMAR was originally introduced in April 2005 (by the FSA) and is the core regulatory return submitted by firms who provide intermediary services arranging and/ or advising on mortgages, non-investment insurance or retail investment products. Firms are required to report at minimum twice yearly for most sections of the return, based on their Accounting Reference Data (ARD), with 30 working days in which to submit the return.
Typically, up to around 12,000 firms complete at least one element of the RMAR, ranging from sole traders to large broker companies and adviser networks. In this Data Bulletin we have included data from selected sections of the RMAR – section B (Profit and Loss), section D (capital requirements), section E (Professional Indemnity Insurance), section G (Conduct of Business) - to provide information on the nature of the business undertaken by firms which submit the RMAR. We have also included data from section K which provides specific information in relation to the provision of advice on retail investment products (e.g. adviser charges).
</t>
    </r>
    <r>
      <rPr>
        <b/>
        <i/>
        <sz val="10"/>
        <color rgb="FF660033"/>
        <rFont val="Verdana"/>
        <family val="2"/>
      </rPr>
      <t xml:space="preserve">Notes </t>
    </r>
    <r>
      <rPr>
        <i/>
        <sz val="10"/>
        <color rgb="FF660033"/>
        <rFont val="Verdana"/>
        <family val="2"/>
      </rPr>
      <t xml:space="preserve">
• Data generally reflects the latest return submitted by the firm in the relevant calendar year (i.e. 2017). For the Profit and Loss (P&amp;L) account, which is submitted on a cumulative basis, we use data from the return for the full financial year of account falling within the relevant calendar year. 
• Data for 2017 reflect firms on the register at 31 December 2017.
• This analysis is based on RMAR data as submitted by firms and has not been subject to systematic cleansing.</t>
    </r>
    <r>
      <rPr>
        <sz val="10"/>
        <color rgb="FF660033"/>
        <rFont val="Verdana"/>
        <family val="2"/>
      </rPr>
      <t xml:space="preserve">
</t>
    </r>
  </si>
  <si>
    <t>PII premium as % of regulated revenue</t>
  </si>
  <si>
    <t>Regulated revenue based on reported revenue earned from three regulated mediation activities - retail investments, home finance and non-investment insurance.</t>
  </si>
  <si>
    <t>Firms with primary category of financial adviser only</t>
  </si>
  <si>
    <t>Table 6: Financial adviser firms - average revenue/profit per firm/adviser</t>
  </si>
  <si>
    <t>Table 8: Mortgage brokers - average revenue per firm/adviser</t>
  </si>
  <si>
    <t>Source for tables 18-23: latest RMAR section K returns for 2017 for firms on the FCA register at 31 December 2017. Tables 18 and 19 also include data for 2015 and 2016 on an equivalent basis.</t>
  </si>
  <si>
    <t>Source for tables 15, 16 and 17: RMAR section E (PII premiums) and section B (revenue) for firms that reported on both sections for 2017.</t>
  </si>
  <si>
    <t>All firms</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</si>
</sst>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41" formatCode="_-* #,##0_-;\-* #,##0_-;_-* &quot;-&quot;_-;_-@_-"/>
    <numFmt numFmtId="43" formatCode="_-* #,##0.00_-;\-* #,##0.00_-;_-* &quot;-&quot;??_-;_-@_-"/>
    <numFmt numFmtId="164" formatCode="0.0%"/>
    <numFmt numFmtId="165" formatCode="[$-809]General"/>
    <numFmt numFmtId="166" formatCode="_-* #,##0_-;\-* #,##0_-;_-* &quot;-&quot;??_-;_-@_-"/>
    <numFmt numFmtId="167" formatCode="#,##0_ ;\-#,##0\ "/>
    <numFmt numFmtId="168" formatCode="#,##0_ ;[Red]\-#,##0\ "/>
    <numFmt numFmtId="169" formatCode="0_ ;[Red]\-0\ "/>
    <numFmt numFmtId="170" formatCode="#,##0;\(#,##0\)"/>
  </numFmts>
  <fonts count="32" x14ac:knownFonts="1">
    <font>
      <sz val="10"/>
      <color theme="1"/>
      <name val="Verdana"/>
      <family val="2"/>
    </font>
    <font>
      <sz val="10"/>
      <color theme="1"/>
      <name val="Verdana"/>
      <family val="2"/>
    </font>
    <font>
      <b/>
      <sz val="10"/>
      <color theme="1"/>
      <name val="Verdana"/>
      <family val="2"/>
    </font>
    <font>
      <sz val="9"/>
      <color theme="1"/>
      <name val="Verdana"/>
      <family val="2"/>
    </font>
    <font>
      <sz val="8"/>
      <color theme="1"/>
      <name val="Verdana"/>
      <family val="2"/>
    </font>
    <font>
      <sz val="10"/>
      <color rgb="FF8E1537"/>
      <name val="Verdana"/>
      <family val="2"/>
    </font>
    <font>
      <b/>
      <sz val="11"/>
      <color rgb="FF8E1537"/>
      <name val="Verdana"/>
      <family val="2"/>
    </font>
    <font>
      <b/>
      <sz val="10"/>
      <color rgb="FF8E1537"/>
      <name val="Verdana"/>
      <family val="2"/>
    </font>
    <font>
      <b/>
      <sz val="9"/>
      <color rgb="FF8E1537"/>
      <name val="Verdana"/>
      <family val="2"/>
    </font>
    <font>
      <sz val="9"/>
      <color rgb="FF8E1537"/>
      <name val="Verdana"/>
      <family val="2"/>
    </font>
    <font>
      <b/>
      <i/>
      <sz val="10"/>
      <color theme="1"/>
      <name val="Verdana"/>
      <family val="2"/>
    </font>
    <font>
      <sz val="10"/>
      <name val="Arial"/>
      <family val="2"/>
    </font>
    <font>
      <sz val="11"/>
      <color theme="1"/>
      <name val="Calibri"/>
      <family val="2"/>
      <scheme val="minor"/>
    </font>
    <font>
      <sz val="11"/>
      <color indexed="8"/>
      <name val="Calibri"/>
      <family val="2"/>
    </font>
    <font>
      <sz val="10"/>
      <color rgb="FF000000"/>
      <name val="Verdana"/>
      <family val="2"/>
    </font>
    <font>
      <u/>
      <sz val="10"/>
      <color theme="10"/>
      <name val="Verdana"/>
      <family val="2"/>
    </font>
    <font>
      <u/>
      <sz val="11"/>
      <color theme="10"/>
      <name val="Calibri"/>
      <family val="2"/>
      <scheme val="minor"/>
    </font>
    <font>
      <u/>
      <sz val="11"/>
      <color theme="10"/>
      <name val="Calibri"/>
      <family val="2"/>
    </font>
    <font>
      <sz val="10"/>
      <color rgb="FF000000"/>
      <name val="Arial"/>
      <family val="2"/>
    </font>
    <font>
      <sz val="10"/>
      <color theme="1"/>
      <name val="Arial"/>
      <family val="2"/>
    </font>
    <font>
      <sz val="12"/>
      <color theme="1"/>
      <name val="Arial"/>
      <family val="2"/>
    </font>
    <font>
      <i/>
      <sz val="8"/>
      <color theme="1"/>
      <name val="Verdana"/>
      <family val="2"/>
    </font>
    <font>
      <b/>
      <sz val="11"/>
      <color theme="1"/>
      <name val="Verdana"/>
      <family val="2"/>
    </font>
    <font>
      <sz val="16"/>
      <color rgb="FF660033"/>
      <name val="Verdana"/>
      <family val="2"/>
    </font>
    <font>
      <sz val="10"/>
      <color rgb="FF660033"/>
      <name val="Verdana"/>
      <family val="2"/>
    </font>
    <font>
      <b/>
      <sz val="11"/>
      <color rgb="FF660033"/>
      <name val="Verdana"/>
      <family val="2"/>
    </font>
    <font>
      <b/>
      <sz val="10"/>
      <color rgb="FF660033"/>
      <name val="Verdana"/>
      <family val="2"/>
    </font>
    <font>
      <b/>
      <i/>
      <sz val="10"/>
      <color rgb="FF660033"/>
      <name val="Verdana"/>
      <family val="2"/>
    </font>
    <font>
      <i/>
      <sz val="10"/>
      <color rgb="FF660033"/>
      <name val="Verdana"/>
      <family val="2"/>
    </font>
    <font>
      <sz val="11"/>
      <color rgb="FF660033"/>
      <name val="Verdana"/>
      <family val="2"/>
    </font>
    <font>
      <b/>
      <sz val="10"/>
      <color rgb="FF000000"/>
      <name val="Verdana"/>
      <family val="2"/>
    </font>
    <font>
      <b/>
      <sz val="10"/>
      <color rgb="FF000000"/>
      <name val="Tahoma"/>
      <family val="2"/>
    </font>
  </fonts>
  <fills count="17">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FFFF"/>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4">
    <xf numFmtId="0" fontId="0" fillId="0" borderId="0"/>
    <xf numFmtId="9" fontId="1" fillId="0" borderId="0" applyFont="0" applyFill="0" applyBorder="0" applyAlignment="0" applyProtection="0"/>
    <xf numFmtId="0" fontId="11" fillId="0" borderId="0">
      <alignment vertical="center"/>
    </xf>
    <xf numFmtId="0" fontId="12" fillId="4" borderId="0" applyNumberFormat="0" applyBorder="0" applyAlignment="0" applyProtection="0"/>
    <xf numFmtId="0" fontId="12" fillId="6" borderId="0" applyNumberFormat="0" applyBorder="0" applyAlignment="0" applyProtection="0"/>
    <xf numFmtId="0" fontId="12" fillId="8"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2" fillId="5" borderId="0" applyNumberFormat="0" applyBorder="0" applyAlignment="0" applyProtection="0"/>
    <xf numFmtId="0" fontId="12" fillId="7" borderId="0" applyNumberFormat="0" applyBorder="0" applyAlignment="0" applyProtection="0"/>
    <xf numFmtId="0" fontId="12" fillId="9"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5" borderId="0" applyNumberFormat="0" applyBorder="0" applyAlignment="0" applyProtection="0"/>
    <xf numFmtId="0" fontId="11" fillId="0" borderId="0" applyNumberFormat="0" applyFill="0" applyBorder="0" applyAlignment="0" applyProtection="0"/>
    <xf numFmtId="43" fontId="13" fillId="0" borderId="0" applyFont="0" applyFill="0" applyBorder="0" applyAlignment="0" applyProtection="0"/>
    <xf numFmtId="43" fontId="1" fillId="0" borderId="0" applyFont="0" applyFill="0" applyBorder="0" applyAlignment="0" applyProtection="0"/>
    <xf numFmtId="165" fontId="14"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xf numFmtId="0" fontId="17" fillId="0" borderId="0" applyNumberFormat="0" applyFill="0" applyBorder="0" applyAlignment="0" applyProtection="0">
      <alignment vertical="top"/>
      <protection locked="0"/>
    </xf>
    <xf numFmtId="0" fontId="11" fillId="0" borderId="0"/>
    <xf numFmtId="0" fontId="11" fillId="0" borderId="0"/>
    <xf numFmtId="0" fontId="18" fillId="0" borderId="0"/>
    <xf numFmtId="0" fontId="12" fillId="0" borderId="0"/>
    <xf numFmtId="0" fontId="12" fillId="0" borderId="0"/>
    <xf numFmtId="0" fontId="12" fillId="0" borderId="0"/>
    <xf numFmtId="0" fontId="18" fillId="0" borderId="0"/>
    <xf numFmtId="0" fontId="11" fillId="0" borderId="0"/>
    <xf numFmtId="0" fontId="19" fillId="0" borderId="0"/>
    <xf numFmtId="0" fontId="1" fillId="0" borderId="0"/>
    <xf numFmtId="0" fontId="11" fillId="0" borderId="0">
      <alignment vertical="center"/>
    </xf>
    <xf numFmtId="0" fontId="1" fillId="0" borderId="0"/>
    <xf numFmtId="0" fontId="12" fillId="0" borderId="0"/>
    <xf numFmtId="0" fontId="12" fillId="0" borderId="0"/>
    <xf numFmtId="0" fontId="19" fillId="0" borderId="0"/>
    <xf numFmtId="0" fontId="11" fillId="0" borderId="0">
      <alignment vertical="center"/>
    </xf>
    <xf numFmtId="0" fontId="12" fillId="0" borderId="0"/>
    <xf numFmtId="0" fontId="1" fillId="0" borderId="0"/>
    <xf numFmtId="0" fontId="12" fillId="3" borderId="5" applyNumberFormat="0" applyFont="0" applyAlignment="0" applyProtection="0"/>
    <xf numFmtId="0" fontId="12" fillId="3" borderId="5" applyNumberFormat="0" applyFont="0" applyAlignment="0" applyProtection="0"/>
    <xf numFmtId="0" fontId="12" fillId="3" borderId="5" applyNumberFormat="0" applyFont="0" applyAlignment="0" applyProtection="0"/>
    <xf numFmtId="9" fontId="11"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1" fillId="0" borderId="0"/>
    <xf numFmtId="0" fontId="11" fillId="0" borderId="0" applyNumberFormat="0" applyFont="0" applyFill="0" applyBorder="0" applyAlignment="0" applyProtection="0"/>
    <xf numFmtId="43" fontId="1" fillId="0" borderId="0" applyFont="0" applyFill="0" applyBorder="0" applyAlignment="0" applyProtection="0"/>
    <xf numFmtId="0" fontId="11" fillId="0" borderId="0" applyNumberFormat="0" applyFont="0" applyFill="0" applyBorder="0" applyAlignment="0" applyProtection="0"/>
    <xf numFmtId="9" fontId="11" fillId="0" borderId="0" applyNumberFormat="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39">
    <xf numFmtId="0" fontId="0" fillId="0" borderId="0" xfId="0"/>
    <xf numFmtId="0" fontId="0" fillId="2" borderId="0" xfId="0" applyFill="1"/>
    <xf numFmtId="0" fontId="5" fillId="2" borderId="0" xfId="0" applyFont="1" applyFill="1" applyAlignment="1">
      <alignment horizontal="left" vertical="center" wrapText="1"/>
    </xf>
    <xf numFmtId="0" fontId="2" fillId="2" borderId="0" xfId="0" applyFont="1" applyFill="1"/>
    <xf numFmtId="0" fontId="0" fillId="2" borderId="1" xfId="0" applyFill="1" applyBorder="1" applyAlignment="1">
      <alignment vertical="top" wrapText="1"/>
    </xf>
    <xf numFmtId="0" fontId="0" fillId="2" borderId="0" xfId="0" applyFill="1" applyAlignment="1">
      <alignment vertical="top" wrapText="1"/>
    </xf>
    <xf numFmtId="0" fontId="0" fillId="2" borderId="1" xfId="0" applyFill="1" applyBorder="1"/>
    <xf numFmtId="3" fontId="0" fillId="2" borderId="1" xfId="0" applyNumberFormat="1" applyFill="1" applyBorder="1"/>
    <xf numFmtId="3" fontId="0" fillId="2" borderId="1" xfId="0" applyNumberFormat="1" applyFont="1" applyFill="1" applyBorder="1"/>
    <xf numFmtId="1" fontId="0" fillId="2" borderId="3" xfId="0" applyNumberFormat="1" applyFill="1" applyBorder="1"/>
    <xf numFmtId="1" fontId="0" fillId="2" borderId="0" xfId="0" applyNumberFormat="1" applyFill="1" applyBorder="1"/>
    <xf numFmtId="3" fontId="0" fillId="2" borderId="0" xfId="0" applyNumberFormat="1" applyFill="1" applyBorder="1"/>
    <xf numFmtId="0" fontId="4" fillId="2" borderId="0" xfId="0" applyFont="1" applyFill="1"/>
    <xf numFmtId="0" fontId="3" fillId="2" borderId="0" xfId="0" applyFont="1" applyFill="1" applyAlignment="1">
      <alignment horizontal="left" vertical="top" wrapText="1"/>
    </xf>
    <xf numFmtId="0" fontId="0" fillId="2" borderId="2" xfId="0" applyFill="1" applyBorder="1" applyAlignment="1">
      <alignment vertical="top" wrapText="1"/>
    </xf>
    <xf numFmtId="0" fontId="0" fillId="2" borderId="1" xfId="0" applyFill="1" applyBorder="1" applyAlignment="1">
      <alignment vertical="top"/>
    </xf>
    <xf numFmtId="0" fontId="0" fillId="2" borderId="4" xfId="0" applyFill="1" applyBorder="1"/>
    <xf numFmtId="0" fontId="0" fillId="2" borderId="1" xfId="0" applyFill="1" applyBorder="1" applyAlignment="1">
      <alignment horizontal="right"/>
    </xf>
    <xf numFmtId="0" fontId="6" fillId="2" borderId="0" xfId="0" applyFont="1" applyFill="1" applyAlignment="1">
      <alignment horizontal="left" vertical="center" wrapText="1"/>
    </xf>
    <xf numFmtId="0" fontId="0" fillId="0" borderId="0" xfId="0" applyFont="1"/>
    <xf numFmtId="0" fontId="0" fillId="2" borderId="0" xfId="0" applyFont="1" applyFill="1"/>
    <xf numFmtId="0" fontId="5" fillId="2" borderId="0" xfId="0" applyFont="1" applyFill="1" applyBorder="1" applyAlignment="1">
      <alignment horizontal="left" wrapText="1"/>
    </xf>
    <xf numFmtId="49" fontId="7" fillId="2" borderId="0" xfId="0" applyNumberFormat="1" applyFont="1" applyFill="1" applyAlignment="1">
      <alignment horizontal="left" vertical="center"/>
    </xf>
    <xf numFmtId="49" fontId="8" fillId="2" borderId="0" xfId="0" applyNumberFormat="1" applyFont="1" applyFill="1" applyBorder="1" applyAlignment="1">
      <alignment horizontal="left" vertical="center"/>
    </xf>
    <xf numFmtId="0" fontId="5" fillId="0" borderId="0" xfId="0" applyFont="1"/>
    <xf numFmtId="49" fontId="9" fillId="0" borderId="0" xfId="0" applyNumberFormat="1" applyFont="1" applyBorder="1" applyAlignment="1">
      <alignment horizontal="right" vertical="top"/>
    </xf>
    <xf numFmtId="0" fontId="0" fillId="0" borderId="0" xfId="0" applyFont="1" applyFill="1" applyBorder="1" applyAlignment="1">
      <alignment wrapText="1"/>
    </xf>
    <xf numFmtId="0" fontId="10" fillId="0" borderId="0" xfId="0" applyFont="1"/>
    <xf numFmtId="0" fontId="9" fillId="0" borderId="0" xfId="0" applyFont="1" applyAlignment="1">
      <alignment horizontal="right"/>
    </xf>
    <xf numFmtId="0" fontId="6" fillId="2" borderId="0" xfId="47" applyFont="1" applyFill="1" applyAlignment="1">
      <alignment horizontal="left"/>
    </xf>
    <xf numFmtId="0" fontId="5" fillId="2" borderId="0" xfId="31" applyFont="1" applyFill="1" applyAlignment="1">
      <alignment horizontal="left" vertical="center" wrapText="1"/>
    </xf>
    <xf numFmtId="3" fontId="0" fillId="0" borderId="1" xfId="0" applyNumberFormat="1" applyFont="1" applyFill="1" applyBorder="1"/>
    <xf numFmtId="0" fontId="0" fillId="2" borderId="1" xfId="0" quotePrefix="1" applyFill="1" applyBorder="1"/>
    <xf numFmtId="3" fontId="0" fillId="2" borderId="3" xfId="0" applyNumberFormat="1" applyFill="1" applyBorder="1"/>
    <xf numFmtId="166" fontId="0" fillId="2" borderId="1" xfId="0" applyNumberFormat="1" applyFill="1" applyBorder="1"/>
    <xf numFmtId="0" fontId="0" fillId="0" borderId="1" xfId="0" applyBorder="1" applyAlignment="1">
      <alignment vertical="top" wrapText="1"/>
    </xf>
    <xf numFmtId="0" fontId="0" fillId="0" borderId="1" xfId="0" applyBorder="1"/>
    <xf numFmtId="14" fontId="0" fillId="0" borderId="1" xfId="0" applyNumberFormat="1" applyBorder="1"/>
    <xf numFmtId="166" fontId="0" fillId="0" borderId="1" xfId="0" applyNumberFormat="1" applyBorder="1"/>
    <xf numFmtId="166" fontId="0" fillId="2" borderId="0" xfId="0" applyNumberFormat="1" applyFill="1"/>
    <xf numFmtId="14" fontId="0" fillId="2" borderId="1" xfId="0" applyNumberFormat="1" applyFill="1" applyBorder="1"/>
    <xf numFmtId="0" fontId="0" fillId="2" borderId="1" xfId="0" applyFont="1" applyFill="1" applyBorder="1" applyAlignment="1">
      <alignment vertical="top" wrapText="1"/>
    </xf>
    <xf numFmtId="0" fontId="0" fillId="2" borderId="0" xfId="0" applyFill="1" applyBorder="1" applyAlignment="1">
      <alignment vertical="top" wrapText="1"/>
    </xf>
    <xf numFmtId="166" fontId="0" fillId="2" borderId="0" xfId="0" applyNumberFormat="1" applyFill="1" applyBorder="1"/>
    <xf numFmtId="166" fontId="0" fillId="0" borderId="1" xfId="53" applyNumberFormat="1" applyFont="1" applyBorder="1"/>
    <xf numFmtId="166" fontId="0" fillId="2" borderId="2" xfId="0" applyNumberFormat="1" applyFill="1" applyBorder="1" applyAlignment="1">
      <alignment vertical="top" wrapText="1"/>
    </xf>
    <xf numFmtId="14" fontId="0" fillId="0" borderId="1" xfId="0" applyNumberFormat="1" applyFill="1" applyBorder="1"/>
    <xf numFmtId="0" fontId="21" fillId="2" borderId="0" xfId="0" applyFont="1" applyFill="1" applyAlignment="1">
      <alignment horizontal="left" vertical="top" wrapText="1"/>
    </xf>
    <xf numFmtId="0" fontId="6" fillId="2" borderId="0" xfId="0" applyFont="1" applyFill="1" applyAlignment="1">
      <alignment horizontal="left" vertical="center" wrapText="1"/>
    </xf>
    <xf numFmtId="0" fontId="22" fillId="2" borderId="0" xfId="0" applyFont="1" applyFill="1"/>
    <xf numFmtId="0" fontId="0" fillId="2" borderId="1" xfId="0" applyFill="1" applyBorder="1" applyAlignment="1">
      <alignment wrapText="1"/>
    </xf>
    <xf numFmtId="166" fontId="0" fillId="0" borderId="0" xfId="0" applyNumberFormat="1"/>
    <xf numFmtId="9" fontId="0" fillId="0" borderId="0" xfId="1" applyFont="1"/>
    <xf numFmtId="0" fontId="0" fillId="0" borderId="1" xfId="0" applyBorder="1" applyAlignment="1">
      <alignment horizontal="center"/>
    </xf>
    <xf numFmtId="164" fontId="0" fillId="0" borderId="0" xfId="0" applyNumberFormat="1"/>
    <xf numFmtId="3" fontId="0" fillId="0" borderId="0" xfId="0" applyNumberFormat="1"/>
    <xf numFmtId="0" fontId="2" fillId="0" borderId="0" xfId="0" applyFont="1"/>
    <xf numFmtId="164" fontId="0" fillId="0" borderId="1" xfId="0" applyNumberFormat="1" applyBorder="1"/>
    <xf numFmtId="167" fontId="0" fillId="0" borderId="1" xfId="0" applyNumberFormat="1" applyBorder="1"/>
    <xf numFmtId="0" fontId="0" fillId="0" borderId="0" xfId="0" applyBorder="1"/>
    <xf numFmtId="167" fontId="0" fillId="0" borderId="0" xfId="0" applyNumberFormat="1" applyBorder="1"/>
    <xf numFmtId="0" fontId="0" fillId="0" borderId="1" xfId="0" applyFont="1" applyBorder="1" applyAlignment="1">
      <alignment horizontal="center"/>
    </xf>
    <xf numFmtId="0" fontId="0" fillId="0" borderId="2" xfId="0" applyFont="1" applyFill="1" applyBorder="1" applyAlignment="1">
      <alignment horizontal="left" vertical="top"/>
    </xf>
    <xf numFmtId="0" fontId="23" fillId="2" borderId="0" xfId="0" applyFont="1" applyFill="1" applyAlignment="1">
      <alignment horizontal="left"/>
    </xf>
    <xf numFmtId="0" fontId="24" fillId="2" borderId="0" xfId="0" applyFont="1" applyFill="1"/>
    <xf numFmtId="0" fontId="26" fillId="2" borderId="0" xfId="0" applyFont="1" applyFill="1" applyAlignment="1">
      <alignment horizontal="left" vertical="center" wrapText="1"/>
    </xf>
    <xf numFmtId="0" fontId="24" fillId="2" borderId="0" xfId="0" applyFont="1" applyFill="1" applyAlignment="1">
      <alignment horizontal="left" vertical="center" wrapText="1"/>
    </xf>
    <xf numFmtId="0" fontId="24" fillId="0" borderId="0" xfId="0" applyFont="1"/>
    <xf numFmtId="0" fontId="25" fillId="2" borderId="0" xfId="0" applyFont="1" applyFill="1" applyAlignment="1">
      <alignment vertical="center" wrapText="1"/>
    </xf>
    <xf numFmtId="0" fontId="0" fillId="2" borderId="0" xfId="0" applyFont="1" applyFill="1" applyAlignment="1">
      <alignment horizontal="left" vertical="top" wrapText="1"/>
    </xf>
    <xf numFmtId="0" fontId="29" fillId="2" borderId="0" xfId="0" applyFont="1" applyFill="1" applyAlignment="1">
      <alignment horizontal="left"/>
    </xf>
    <xf numFmtId="3" fontId="0" fillId="2" borderId="1" xfId="0" applyNumberFormat="1" applyFill="1" applyBorder="1" applyAlignment="1">
      <alignment horizontal="center" vertical="center" wrapText="1"/>
    </xf>
    <xf numFmtId="3" fontId="0" fillId="2" borderId="1" xfId="0" applyNumberFormat="1" applyFill="1" applyBorder="1" applyAlignment="1">
      <alignment horizontal="center" vertical="top" wrapText="1"/>
    </xf>
    <xf numFmtId="14" fontId="0" fillId="2" borderId="1" xfId="0" applyNumberFormat="1" applyFont="1" applyFill="1" applyBorder="1" applyAlignment="1">
      <alignment horizontal="center"/>
    </xf>
    <xf numFmtId="14" fontId="0" fillId="2" borderId="1" xfId="0" applyNumberFormat="1" applyFill="1" applyBorder="1" applyAlignment="1">
      <alignment horizontal="center"/>
    </xf>
    <xf numFmtId="0" fontId="0" fillId="0" borderId="1" xfId="0" applyBorder="1" applyAlignment="1">
      <alignment horizontal="center" vertical="top" wrapText="1"/>
    </xf>
    <xf numFmtId="0" fontId="0" fillId="2" borderId="2" xfId="0" applyFill="1" applyBorder="1" applyAlignment="1">
      <alignment horizontal="center" vertical="top" wrapText="1"/>
    </xf>
    <xf numFmtId="0" fontId="0" fillId="2" borderId="1" xfId="0" applyFill="1" applyBorder="1" applyAlignment="1">
      <alignment horizontal="center" vertical="top" wrapText="1"/>
    </xf>
    <xf numFmtId="0" fontId="0" fillId="2" borderId="1" xfId="0" applyFill="1" applyBorder="1" applyAlignment="1">
      <alignment horizontal="center" vertical="top"/>
    </xf>
    <xf numFmtId="3" fontId="0" fillId="0" borderId="1" xfId="0" applyNumberFormat="1" applyBorder="1" applyAlignment="1">
      <alignment horizontal="center"/>
    </xf>
    <xf numFmtId="166" fontId="0" fillId="0" borderId="1" xfId="0" applyNumberFormat="1" applyBorder="1" applyAlignment="1">
      <alignment horizontal="center"/>
    </xf>
    <xf numFmtId="0" fontId="25" fillId="2" borderId="0" xfId="0" applyFont="1" applyFill="1" applyAlignment="1">
      <alignment horizontal="left"/>
    </xf>
    <xf numFmtId="3" fontId="4" fillId="2" borderId="0" xfId="0" applyNumberFormat="1" applyFont="1" applyFill="1" applyBorder="1" applyAlignment="1">
      <alignment horizontal="left" vertical="top" wrapText="1"/>
    </xf>
    <xf numFmtId="0" fontId="0" fillId="0" borderId="6" xfId="0" applyFont="1" applyBorder="1" applyAlignment="1">
      <alignment horizontal="center" vertical="top" wrapText="1"/>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1" xfId="0" applyBorder="1" applyAlignment="1">
      <alignment horizontal="center"/>
    </xf>
    <xf numFmtId="0" fontId="0" fillId="0" borderId="0" xfId="0" applyAlignment="1">
      <alignment vertical="top" wrapText="1"/>
    </xf>
    <xf numFmtId="6" fontId="0" fillId="0" borderId="1" xfId="0" applyNumberFormat="1" applyBorder="1" applyAlignment="1">
      <alignment vertical="top" wrapText="1"/>
    </xf>
    <xf numFmtId="6" fontId="0" fillId="0" borderId="1" xfId="0" applyNumberFormat="1" applyBorder="1" applyAlignment="1">
      <alignment horizontal="left" vertical="top" wrapText="1"/>
    </xf>
    <xf numFmtId="168" fontId="0" fillId="0" borderId="1" xfId="0" applyNumberFormat="1" applyBorder="1" applyAlignment="1">
      <alignment vertical="top" wrapText="1"/>
    </xf>
    <xf numFmtId="169" fontId="0" fillId="0" borderId="1" xfId="0" applyNumberFormat="1" applyBorder="1" applyAlignment="1">
      <alignment vertical="top" wrapText="1"/>
    </xf>
    <xf numFmtId="37" fontId="0" fillId="2" borderId="0" xfId="0" applyNumberFormat="1" applyFill="1"/>
    <xf numFmtId="170" fontId="0" fillId="0" borderId="1" xfId="0" applyNumberFormat="1" applyBorder="1"/>
    <xf numFmtId="0" fontId="31" fillId="0" borderId="1" xfId="0" applyFont="1" applyFill="1" applyBorder="1" applyAlignment="1">
      <alignment horizontal="left" vertical="top" wrapText="1"/>
    </xf>
    <xf numFmtId="0" fontId="30" fillId="0" borderId="1" xfId="0" applyFont="1" applyFill="1" applyBorder="1" applyAlignment="1">
      <alignment vertical="top" wrapText="1"/>
    </xf>
    <xf numFmtId="0" fontId="30" fillId="0" borderId="2" xfId="0" applyFont="1" applyFill="1" applyBorder="1" applyAlignment="1">
      <alignment vertical="top" wrapText="1"/>
    </xf>
    <xf numFmtId="0" fontId="31" fillId="0" borderId="2" xfId="0" applyFont="1" applyFill="1" applyBorder="1" applyAlignment="1">
      <alignment horizontal="left" vertical="top" wrapText="1"/>
    </xf>
    <xf numFmtId="0" fontId="0" fillId="0" borderId="0" xfId="0" applyBorder="1" applyAlignment="1">
      <alignment horizontal="center"/>
    </xf>
    <xf numFmtId="164" fontId="0" fillId="0" borderId="0" xfId="0" applyNumberFormat="1" applyBorder="1"/>
    <xf numFmtId="0" fontId="0" fillId="2" borderId="0" xfId="0" applyFill="1" applyBorder="1" applyAlignment="1">
      <alignment horizontal="right"/>
    </xf>
    <xf numFmtId="0" fontId="0" fillId="2" borderId="0" xfId="0" applyFill="1" applyBorder="1"/>
    <xf numFmtId="9" fontId="0" fillId="2" borderId="0" xfId="1" applyFont="1" applyFill="1"/>
    <xf numFmtId="0" fontId="0" fillId="16" borderId="1" xfId="0" applyFont="1" applyFill="1" applyBorder="1" applyAlignment="1">
      <alignment horizontal="center"/>
    </xf>
    <xf numFmtId="3" fontId="0" fillId="16" borderId="1" xfId="0" applyNumberFormat="1" applyFont="1" applyFill="1" applyBorder="1" applyAlignment="1">
      <alignment horizontal="center"/>
    </xf>
    <xf numFmtId="0" fontId="0" fillId="16" borderId="1" xfId="0" applyFont="1" applyFill="1" applyBorder="1" applyAlignment="1">
      <alignment horizontal="left"/>
    </xf>
    <xf numFmtId="0" fontId="0" fillId="0" borderId="1" xfId="0" applyFont="1" applyFill="1" applyBorder="1" applyAlignment="1">
      <alignment horizontal="left"/>
    </xf>
    <xf numFmtId="0" fontId="14" fillId="16" borderId="1" xfId="0" applyFont="1" applyFill="1" applyBorder="1" applyAlignment="1">
      <alignment horizontal="center"/>
    </xf>
    <xf numFmtId="0" fontId="4" fillId="0" borderId="0" xfId="0" applyFont="1" applyFill="1" applyBorder="1" applyAlignment="1">
      <alignment vertical="top"/>
    </xf>
    <xf numFmtId="0" fontId="0" fillId="0" borderId="1" xfId="0" applyFont="1" applyFill="1" applyBorder="1" applyAlignment="1">
      <alignment horizontal="center"/>
    </xf>
    <xf numFmtId="166" fontId="0" fillId="0" borderId="1" xfId="53" applyNumberFormat="1" applyFont="1" applyFill="1" applyBorder="1" applyAlignment="1">
      <alignment horizontal="center"/>
    </xf>
    <xf numFmtId="0" fontId="14" fillId="16" borderId="1" xfId="0" applyFont="1" applyFill="1" applyBorder="1" applyAlignment="1">
      <alignment horizontal="center" vertical="top"/>
    </xf>
    <xf numFmtId="0" fontId="14" fillId="16" borderId="1" xfId="0" applyFont="1" applyFill="1" applyBorder="1" applyAlignment="1">
      <alignment horizontal="center" vertical="top" wrapText="1"/>
    </xf>
    <xf numFmtId="0" fontId="0" fillId="0" borderId="3" xfId="0" applyBorder="1"/>
    <xf numFmtId="0" fontId="14" fillId="0" borderId="2" xfId="0" applyFont="1" applyFill="1" applyBorder="1" applyAlignment="1">
      <alignment horizontal="center" vertical="top"/>
    </xf>
    <xf numFmtId="0" fontId="14" fillId="0" borderId="1" xfId="0" applyFont="1" applyFill="1" applyBorder="1" applyAlignment="1">
      <alignment horizontal="center"/>
    </xf>
    <xf numFmtId="0" fontId="4" fillId="0" borderId="0" xfId="0" applyFont="1"/>
    <xf numFmtId="0" fontId="4" fillId="0" borderId="0" xfId="0" applyFont="1" applyFill="1" applyBorder="1" applyAlignment="1">
      <alignment horizontal="left"/>
    </xf>
    <xf numFmtId="41" fontId="0" fillId="0" borderId="1" xfId="0" applyNumberFormat="1" applyBorder="1"/>
    <xf numFmtId="0" fontId="25" fillId="2" borderId="0" xfId="0" applyFont="1" applyFill="1" applyAlignment="1">
      <alignment horizontal="left" vertical="center" wrapText="1"/>
    </xf>
    <xf numFmtId="0" fontId="6" fillId="2" borderId="0" xfId="0" applyFont="1" applyFill="1" applyAlignment="1">
      <alignment horizontal="left" vertical="center" wrapText="1"/>
    </xf>
    <xf numFmtId="0" fontId="24" fillId="0" borderId="0" xfId="0" applyFont="1" applyAlignment="1">
      <alignment horizontal="left" vertical="top" wrapText="1"/>
    </xf>
    <xf numFmtId="0" fontId="25" fillId="2" borderId="0" xfId="0" applyFont="1" applyFill="1" applyAlignment="1">
      <alignment vertical="center" wrapText="1"/>
    </xf>
    <xf numFmtId="0" fontId="4" fillId="2" borderId="0" xfId="0" applyFont="1" applyFill="1" applyAlignment="1">
      <alignment horizontal="left" vertical="top" wrapText="1"/>
    </xf>
    <xf numFmtId="3" fontId="4" fillId="2" borderId="0" xfId="0" applyNumberFormat="1" applyFont="1" applyFill="1" applyBorder="1" applyAlignment="1">
      <alignment horizontal="left" vertical="top" wrapText="1"/>
    </xf>
    <xf numFmtId="0" fontId="21" fillId="2" borderId="0" xfId="0" applyFont="1" applyFill="1" applyAlignment="1">
      <alignment horizontal="left" vertical="top" wrapText="1"/>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14" fillId="0" borderId="6" xfId="0" applyFont="1" applyFill="1" applyBorder="1" applyAlignment="1">
      <alignment horizontal="center" wrapText="1"/>
    </xf>
    <xf numFmtId="0" fontId="14" fillId="0" borderId="4" xfId="0" applyFont="1" applyFill="1" applyBorder="1" applyAlignment="1">
      <alignment horizontal="center" wrapText="1"/>
    </xf>
    <xf numFmtId="0" fontId="0" fillId="2" borderId="1" xfId="0" applyFill="1" applyBorder="1" applyAlignment="1">
      <alignment horizontal="center"/>
    </xf>
    <xf numFmtId="0" fontId="0" fillId="2" borderId="6" xfId="0" applyFill="1" applyBorder="1" applyAlignment="1">
      <alignment horizontal="center"/>
    </xf>
    <xf numFmtId="0" fontId="0" fillId="2" borderId="4" xfId="0" applyFill="1"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0" fillId="0" borderId="1" xfId="0" applyFont="1" applyBorder="1" applyAlignment="1">
      <alignment horizontal="center"/>
    </xf>
    <xf numFmtId="0" fontId="0" fillId="0" borderId="8" xfId="0" applyBorder="1" applyAlignment="1">
      <alignment horizontal="center"/>
    </xf>
    <xf numFmtId="0" fontId="0" fillId="0" borderId="9" xfId="0" applyBorder="1" applyAlignment="1">
      <alignment horizontal="center"/>
    </xf>
  </cellXfs>
  <cellStyles count="54">
    <cellStyle name="20% - Accent1 2" xfId="3"/>
    <cellStyle name="20% - Accent2 2" xfId="4"/>
    <cellStyle name="20% - Accent3 2" xfId="5"/>
    <cellStyle name="20% - Accent4 2" xfId="6"/>
    <cellStyle name="20% - Accent5 2" xfId="7"/>
    <cellStyle name="20% - Accent6 2" xfId="8"/>
    <cellStyle name="40% - Accent1 2" xfId="9"/>
    <cellStyle name="40% - Accent2 2" xfId="10"/>
    <cellStyle name="40% - Accent3 2" xfId="11"/>
    <cellStyle name="40% - Accent4 2" xfId="12"/>
    <cellStyle name="40% - Accent5 2" xfId="13"/>
    <cellStyle name="40% - Accent6 2" xfId="14"/>
    <cellStyle name="ANCLAS,REZONES Y SUS PARTES,DE FUNDICION,DE HIERRO O DE ACERO" xfId="15"/>
    <cellStyle name="Comma" xfId="53" builtinId="3"/>
    <cellStyle name="Comma 2" xfId="16"/>
    <cellStyle name="Comma 3" xfId="17"/>
    <cellStyle name="Comma 4" xfId="49"/>
    <cellStyle name="Excel Built-in Normal 2" xfId="18"/>
    <cellStyle name="Hyperlink 2" xfId="19"/>
    <cellStyle name="Hyperlink 3" xfId="20"/>
    <cellStyle name="Hyperlink 4" xfId="21"/>
    <cellStyle name="Normal" xfId="0" builtinId="0"/>
    <cellStyle name="Normal 2" xfId="2"/>
    <cellStyle name="Normal 2 2" xfId="22"/>
    <cellStyle name="Normal 2 2 2" xfId="23"/>
    <cellStyle name="Normal 2 2 3" xfId="24"/>
    <cellStyle name="Normal 2 3" xfId="25"/>
    <cellStyle name="Normal 2 3 2" xfId="26"/>
    <cellStyle name="Normal 2 4" xfId="27"/>
    <cellStyle name="Normal 2 4 2" xfId="28"/>
    <cellStyle name="Normal 2 5" xfId="48"/>
    <cellStyle name="Normal 3" xfId="29"/>
    <cellStyle name="Normal 4" xfId="30"/>
    <cellStyle name="Normal 4 2" xfId="31"/>
    <cellStyle name="Normal 5" xfId="32"/>
    <cellStyle name="Normal 5 2" xfId="33"/>
    <cellStyle name="Normal 5 2 2" xfId="34"/>
    <cellStyle name="Normal 5 3" xfId="35"/>
    <cellStyle name="Normal 5 4" xfId="50"/>
    <cellStyle name="Normal 6" xfId="36"/>
    <cellStyle name="Normal 6 2" xfId="37"/>
    <cellStyle name="Normal 7" xfId="38"/>
    <cellStyle name="Normal 8" xfId="47"/>
    <cellStyle name="Normal 9 3" xfId="39"/>
    <cellStyle name="Note 2" xfId="40"/>
    <cellStyle name="Note 2 2" xfId="41"/>
    <cellStyle name="Note 3" xfId="42"/>
    <cellStyle name="Percent" xfId="1" builtinId="5"/>
    <cellStyle name="Percent 2" xfId="43"/>
    <cellStyle name="Percent 2 2" xfId="44"/>
    <cellStyle name="Percent 2 3" xfId="45"/>
    <cellStyle name="Percent 2 4" xfId="51"/>
    <cellStyle name="Percent 3" xfId="46"/>
    <cellStyle name="Percent 4" xfId="52"/>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95250</xdr:rowOff>
    </xdr:from>
    <xdr:to>
      <xdr:col>3</xdr:col>
      <xdr:colOff>1095375</xdr:colOff>
      <xdr:row>3</xdr:row>
      <xdr:rowOff>66675</xdr:rowOff>
    </xdr:to>
    <xdr:pic>
      <xdr:nvPicPr>
        <xdr:cNvPr id="3" name="Picture 1" descr="cid:image001.png@01D2A7C9.64DDD39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95250"/>
          <a:ext cx="29908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5"/>
  <sheetViews>
    <sheetView tabSelected="1" zoomScaleNormal="100" workbookViewId="0"/>
  </sheetViews>
  <sheetFormatPr defaultRowHeight="12.75" x14ac:dyDescent="0.2"/>
  <cols>
    <col min="1" max="1" width="6.875" style="1" customWidth="1"/>
    <col min="2" max="3" width="12.875" style="1" customWidth="1"/>
    <col min="4" max="4" width="85.875" style="1" customWidth="1"/>
    <col min="5" max="16384" width="9" style="1"/>
  </cols>
  <sheetData>
    <row r="2" spans="2:4" ht="45.75" customHeight="1" x14ac:dyDescent="0.2"/>
    <row r="5" spans="2:4" ht="19.5" x14ac:dyDescent="0.25">
      <c r="B5" s="63" t="s">
        <v>151</v>
      </c>
      <c r="C5" s="63"/>
      <c r="D5" s="64"/>
    </row>
    <row r="6" spans="2:4" ht="19.5" x14ac:dyDescent="0.25">
      <c r="B6" s="63" t="s">
        <v>88</v>
      </c>
      <c r="C6" s="63"/>
      <c r="D6" s="64"/>
    </row>
    <row r="8" spans="2:4" ht="12.75" customHeight="1" x14ac:dyDescent="0.2">
      <c r="B8" s="119" t="s">
        <v>42</v>
      </c>
      <c r="C8" s="119"/>
      <c r="D8" s="119"/>
    </row>
    <row r="9" spans="2:4" ht="12.75" customHeight="1" x14ac:dyDescent="0.25">
      <c r="B9" s="63"/>
      <c r="C9" s="63"/>
      <c r="D9" s="64"/>
    </row>
    <row r="10" spans="2:4" x14ac:dyDescent="0.2">
      <c r="B10" s="65" t="s">
        <v>85</v>
      </c>
      <c r="C10" s="65" t="s">
        <v>41</v>
      </c>
      <c r="D10" s="66" t="s">
        <v>150</v>
      </c>
    </row>
    <row r="11" spans="2:4" x14ac:dyDescent="0.2">
      <c r="B11" s="65" t="s">
        <v>86</v>
      </c>
      <c r="C11" s="65" t="s">
        <v>152</v>
      </c>
      <c r="D11" s="66" t="s">
        <v>153</v>
      </c>
    </row>
    <row r="12" spans="2:4" x14ac:dyDescent="0.2">
      <c r="B12" s="65" t="s">
        <v>87</v>
      </c>
      <c r="C12" s="65" t="s">
        <v>154</v>
      </c>
      <c r="D12" s="66" t="s">
        <v>157</v>
      </c>
    </row>
    <row r="13" spans="2:4" x14ac:dyDescent="0.2">
      <c r="B13" s="65" t="s">
        <v>148</v>
      </c>
      <c r="C13" s="65" t="s">
        <v>155</v>
      </c>
      <c r="D13" s="66" t="s">
        <v>158</v>
      </c>
    </row>
    <row r="14" spans="2:4" x14ac:dyDescent="0.2">
      <c r="B14" s="65" t="s">
        <v>149</v>
      </c>
      <c r="C14" s="65" t="s">
        <v>156</v>
      </c>
      <c r="D14" s="66" t="s">
        <v>163</v>
      </c>
    </row>
    <row r="17" spans="1:4" ht="14.25" x14ac:dyDescent="0.2">
      <c r="A17" s="20"/>
      <c r="B17" s="120"/>
      <c r="C17" s="120"/>
      <c r="D17" s="120"/>
    </row>
    <row r="18" spans="1:4" ht="14.25" x14ac:dyDescent="0.2">
      <c r="A18" s="20"/>
      <c r="B18" s="18"/>
      <c r="C18" s="48"/>
      <c r="D18" s="18"/>
    </row>
    <row r="19" spans="1:4" x14ac:dyDescent="0.2">
      <c r="A19" s="20"/>
      <c r="B19" s="2"/>
      <c r="C19" s="2"/>
      <c r="D19" s="2"/>
    </row>
    <row r="20" spans="1:4" x14ac:dyDescent="0.2">
      <c r="A20" s="20"/>
      <c r="B20" s="22"/>
      <c r="C20" s="22"/>
      <c r="D20" s="21"/>
    </row>
    <row r="21" spans="1:4" x14ac:dyDescent="0.2">
      <c r="A21" s="20"/>
      <c r="B21" s="22"/>
      <c r="C21" s="22"/>
      <c r="D21" s="21"/>
    </row>
    <row r="22" spans="1:4" x14ac:dyDescent="0.2">
      <c r="A22" s="20"/>
      <c r="B22" s="22"/>
      <c r="C22" s="22"/>
      <c r="D22" s="21"/>
    </row>
    <row r="23" spans="1:4" x14ac:dyDescent="0.2">
      <c r="A23" s="20"/>
      <c r="B23" s="22"/>
      <c r="C23" s="22"/>
      <c r="D23" s="21"/>
    </row>
    <row r="24" spans="1:4" x14ac:dyDescent="0.2">
      <c r="A24" s="20"/>
      <c r="B24" s="22"/>
      <c r="C24" s="22"/>
      <c r="D24" s="21"/>
    </row>
    <row r="25" spans="1:4" x14ac:dyDescent="0.2">
      <c r="A25" s="20"/>
      <c r="B25" s="23"/>
      <c r="C25" s="23"/>
      <c r="D25" s="21"/>
    </row>
    <row r="26" spans="1:4" x14ac:dyDescent="0.2">
      <c r="A26" s="20"/>
      <c r="B26" s="23"/>
      <c r="C26" s="23"/>
      <c r="D26" s="21"/>
    </row>
    <row r="27" spans="1:4" x14ac:dyDescent="0.2">
      <c r="A27" s="20"/>
      <c r="B27" s="23"/>
      <c r="C27" s="23"/>
      <c r="D27" s="21"/>
    </row>
    <row r="30" spans="1:4" ht="14.25" x14ac:dyDescent="0.2">
      <c r="B30" s="29"/>
      <c r="C30" s="29"/>
    </row>
    <row r="32" spans="1:4" x14ac:dyDescent="0.2">
      <c r="B32" s="30"/>
      <c r="C32" s="30"/>
      <c r="D32" s="30"/>
    </row>
    <row r="33" spans="2:4" x14ac:dyDescent="0.2">
      <c r="B33" s="23"/>
      <c r="C33" s="23"/>
      <c r="D33" s="21"/>
    </row>
    <row r="34" spans="2:4" x14ac:dyDescent="0.2">
      <c r="B34" s="23"/>
      <c r="C34" s="23"/>
      <c r="D34" s="21"/>
    </row>
    <row r="35" spans="2:4" x14ac:dyDescent="0.2">
      <c r="B35" s="23"/>
      <c r="C35" s="23"/>
      <c r="D35" s="21"/>
    </row>
  </sheetData>
  <mergeCells count="2">
    <mergeCell ref="B8:D8"/>
    <mergeCell ref="B17:D17"/>
  </mergeCells>
  <pageMargins left="0.7" right="0.7" top="0.75" bottom="0.75" header="0.3" footer="0.3"/>
  <pageSetup paperSize="9" scale="7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8"/>
  <sheetViews>
    <sheetView showGridLines="0" zoomScaleNormal="100" zoomScaleSheetLayoutView="100" workbookViewId="0"/>
  </sheetViews>
  <sheetFormatPr defaultRowHeight="12.75" x14ac:dyDescent="0.2"/>
  <cols>
    <col min="1" max="1" width="10.625" style="19" customWidth="1"/>
    <col min="2" max="2" width="12.625" style="24" customWidth="1"/>
    <col min="3" max="3" width="74.125" style="19" customWidth="1"/>
    <col min="4" max="16384" width="9" style="19"/>
  </cols>
  <sheetData>
    <row r="2" spans="1:3" ht="14.25" customHeight="1" x14ac:dyDescent="0.2">
      <c r="B2" s="81" t="s">
        <v>91</v>
      </c>
    </row>
    <row r="3" spans="1:3" ht="21.75" customHeight="1" x14ac:dyDescent="0.2">
      <c r="B3" s="81" t="s">
        <v>43</v>
      </c>
      <c r="C3" s="67"/>
    </row>
    <row r="4" spans="1:3" ht="38.25" customHeight="1" x14ac:dyDescent="0.2">
      <c r="B4" s="119" t="s">
        <v>42</v>
      </c>
      <c r="C4" s="119"/>
    </row>
    <row r="5" spans="1:3" x14ac:dyDescent="0.2">
      <c r="B5" s="121" t="s">
        <v>165</v>
      </c>
      <c r="C5" s="121"/>
    </row>
    <row r="6" spans="1:3" x14ac:dyDescent="0.2">
      <c r="B6" s="121"/>
      <c r="C6" s="121"/>
    </row>
    <row r="7" spans="1:3" x14ac:dyDescent="0.2">
      <c r="B7" s="121"/>
      <c r="C7" s="121"/>
    </row>
    <row r="8" spans="1:3" x14ac:dyDescent="0.2">
      <c r="B8" s="121"/>
      <c r="C8" s="121"/>
    </row>
    <row r="9" spans="1:3" x14ac:dyDescent="0.2">
      <c r="B9" s="121"/>
      <c r="C9" s="121"/>
    </row>
    <row r="10" spans="1:3" x14ac:dyDescent="0.2">
      <c r="B10" s="121"/>
      <c r="C10" s="121"/>
    </row>
    <row r="11" spans="1:3" ht="36" customHeight="1" x14ac:dyDescent="0.2">
      <c r="B11" s="121"/>
      <c r="C11" s="121"/>
    </row>
    <row r="12" spans="1:3" ht="36" customHeight="1" x14ac:dyDescent="0.2">
      <c r="B12" s="121"/>
      <c r="C12" s="121"/>
    </row>
    <row r="13" spans="1:3" ht="91.5" customHeight="1" x14ac:dyDescent="0.2">
      <c r="B13" s="121"/>
      <c r="C13" s="121"/>
    </row>
    <row r="14" spans="1:3" ht="48" customHeight="1" x14ac:dyDescent="0.2">
      <c r="B14" s="121"/>
      <c r="C14" s="121"/>
    </row>
    <row r="15" spans="1:3" x14ac:dyDescent="0.2">
      <c r="B15" s="25"/>
      <c r="C15" s="26"/>
    </row>
    <row r="16" spans="1:3" x14ac:dyDescent="0.2">
      <c r="A16" s="27"/>
      <c r="B16" s="28"/>
    </row>
    <row r="17" spans="2:2" x14ac:dyDescent="0.2">
      <c r="B17" s="28"/>
    </row>
    <row r="18" spans="2:2" x14ac:dyDescent="0.2">
      <c r="B18" s="28"/>
    </row>
    <row r="19" spans="2:2" x14ac:dyDescent="0.2">
      <c r="B19" s="28"/>
    </row>
    <row r="20" spans="2:2" x14ac:dyDescent="0.2">
      <c r="B20" s="28"/>
    </row>
    <row r="21" spans="2:2" x14ac:dyDescent="0.2">
      <c r="B21" s="28"/>
    </row>
    <row r="22" spans="2:2" x14ac:dyDescent="0.2">
      <c r="B22" s="28"/>
    </row>
    <row r="23" spans="2:2" x14ac:dyDescent="0.2">
      <c r="B23" s="28"/>
    </row>
    <row r="24" spans="2:2" x14ac:dyDescent="0.2">
      <c r="B24" s="28"/>
    </row>
    <row r="25" spans="2:2" x14ac:dyDescent="0.2">
      <c r="B25" s="28"/>
    </row>
    <row r="29" spans="2:2" x14ac:dyDescent="0.2">
      <c r="B29" s="19"/>
    </row>
    <row r="30" spans="2:2" x14ac:dyDescent="0.2">
      <c r="B30" s="19"/>
    </row>
    <row r="31" spans="2:2" x14ac:dyDescent="0.2">
      <c r="B31" s="19"/>
    </row>
    <row r="32" spans="2:2" x14ac:dyDescent="0.2">
      <c r="B32" s="19"/>
    </row>
    <row r="33" spans="2:2" x14ac:dyDescent="0.2">
      <c r="B33" s="19"/>
    </row>
    <row r="34" spans="2:2" x14ac:dyDescent="0.2">
      <c r="B34" s="19"/>
    </row>
    <row r="35" spans="2:2" x14ac:dyDescent="0.2">
      <c r="B35" s="19"/>
    </row>
    <row r="36" spans="2:2" x14ac:dyDescent="0.2">
      <c r="B36" s="19"/>
    </row>
    <row r="37" spans="2:2" x14ac:dyDescent="0.2">
      <c r="B37" s="19"/>
    </row>
    <row r="38" spans="2:2" x14ac:dyDescent="0.2">
      <c r="B38" s="19"/>
    </row>
  </sheetData>
  <mergeCells count="2">
    <mergeCell ref="B4:C4"/>
    <mergeCell ref="B5:C14"/>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3"/>
  <sheetViews>
    <sheetView showGridLines="0" zoomScaleNormal="100" workbookViewId="0"/>
  </sheetViews>
  <sheetFormatPr defaultRowHeight="12.75" x14ac:dyDescent="0.2"/>
  <cols>
    <col min="1" max="1" width="2" customWidth="1"/>
    <col min="2" max="2" width="15" customWidth="1"/>
    <col min="3" max="3" width="15.375" customWidth="1"/>
    <col min="4" max="4" width="20.375" customWidth="1"/>
    <col min="5" max="5" width="17.875" customWidth="1"/>
    <col min="6" max="6" width="17.25" customWidth="1"/>
    <col min="7" max="7" width="18.125" customWidth="1"/>
  </cols>
  <sheetData>
    <row r="2" spans="2:7" ht="14.25" x14ac:dyDescent="0.2">
      <c r="B2" s="122" t="s">
        <v>40</v>
      </c>
      <c r="C2" s="122"/>
      <c r="D2" s="122"/>
      <c r="E2" s="122"/>
      <c r="F2" s="1"/>
      <c r="G2" s="1"/>
    </row>
    <row r="3" spans="2:7" ht="14.25" x14ac:dyDescent="0.2">
      <c r="B3" s="70" t="s">
        <v>91</v>
      </c>
      <c r="C3" s="1"/>
      <c r="D3" s="1"/>
      <c r="E3" s="1"/>
      <c r="F3" s="1"/>
      <c r="G3" s="1"/>
    </row>
    <row r="4" spans="2:7" ht="19.5" x14ac:dyDescent="0.25">
      <c r="B4" s="63"/>
      <c r="C4" s="1"/>
      <c r="D4" s="1"/>
      <c r="E4" s="1"/>
      <c r="F4" s="1"/>
      <c r="G4" s="1"/>
    </row>
    <row r="5" spans="2:7" ht="14.25" x14ac:dyDescent="0.2">
      <c r="B5" s="49" t="s">
        <v>90</v>
      </c>
      <c r="C5" s="1"/>
      <c r="D5" s="1"/>
      <c r="E5" s="1"/>
      <c r="F5" s="1"/>
      <c r="G5" s="1"/>
    </row>
    <row r="6" spans="2:7" x14ac:dyDescent="0.2">
      <c r="B6" s="1"/>
      <c r="C6" s="1"/>
      <c r="D6" s="1"/>
      <c r="E6" s="1"/>
      <c r="F6" s="1"/>
      <c r="G6" s="1"/>
    </row>
    <row r="7" spans="2:7" x14ac:dyDescent="0.2">
      <c r="B7" s="3" t="s">
        <v>8</v>
      </c>
      <c r="C7" s="1"/>
      <c r="D7" s="1"/>
      <c r="E7" s="1"/>
      <c r="F7" s="1"/>
      <c r="G7" s="1"/>
    </row>
    <row r="8" spans="2:7" x14ac:dyDescent="0.2">
      <c r="B8" s="4" t="s">
        <v>3</v>
      </c>
      <c r="C8" s="71" t="s">
        <v>28</v>
      </c>
      <c r="D8" s="71" t="s">
        <v>7</v>
      </c>
      <c r="E8" s="71" t="s">
        <v>6</v>
      </c>
      <c r="F8" s="71" t="s">
        <v>5</v>
      </c>
      <c r="G8" s="71" t="s">
        <v>4</v>
      </c>
    </row>
    <row r="9" spans="2:7" x14ac:dyDescent="0.2">
      <c r="B9" s="6" t="s">
        <v>0</v>
      </c>
      <c r="C9" s="7">
        <v>4594</v>
      </c>
      <c r="D9" s="7">
        <v>1457315079</v>
      </c>
      <c r="E9" s="7">
        <v>953894224</v>
      </c>
      <c r="F9" s="7">
        <v>189540217</v>
      </c>
      <c r="G9" s="7">
        <v>2600749520</v>
      </c>
    </row>
    <row r="10" spans="2:7" x14ac:dyDescent="0.2">
      <c r="B10" s="6" t="s">
        <v>1</v>
      </c>
      <c r="C10" s="7">
        <v>4725</v>
      </c>
      <c r="D10" s="7">
        <v>1067371014</v>
      </c>
      <c r="E10" s="7">
        <v>1566079023</v>
      </c>
      <c r="F10" s="7">
        <v>156473932</v>
      </c>
      <c r="G10" s="7">
        <v>2789923969</v>
      </c>
    </row>
    <row r="11" spans="2:7" x14ac:dyDescent="0.2">
      <c r="B11" s="6" t="s">
        <v>2</v>
      </c>
      <c r="C11" s="7">
        <v>4864</v>
      </c>
      <c r="D11" s="7">
        <v>943829047</v>
      </c>
      <c r="E11" s="7">
        <v>1951538857</v>
      </c>
      <c r="F11" s="7">
        <v>132559259</v>
      </c>
      <c r="G11" s="7">
        <v>3027927163</v>
      </c>
    </row>
    <row r="12" spans="2:7" x14ac:dyDescent="0.2">
      <c r="B12" s="32" t="s">
        <v>44</v>
      </c>
      <c r="C12" s="7">
        <v>4970</v>
      </c>
      <c r="D12" s="31">
        <v>843861392</v>
      </c>
      <c r="E12" s="31">
        <v>2302566275</v>
      </c>
      <c r="F12" s="31">
        <v>109287426</v>
      </c>
      <c r="G12" s="31">
        <v>3255715093</v>
      </c>
    </row>
    <row r="13" spans="2:7" x14ac:dyDescent="0.2">
      <c r="B13" s="32" t="s">
        <v>89</v>
      </c>
      <c r="C13" s="7">
        <v>5048</v>
      </c>
      <c r="D13" s="7">
        <v>804604429</v>
      </c>
      <c r="E13" s="7">
        <v>3022515996</v>
      </c>
      <c r="F13" s="7">
        <v>126932227</v>
      </c>
      <c r="G13" s="7">
        <v>3954052652</v>
      </c>
    </row>
    <row r="14" spans="2:7" x14ac:dyDescent="0.2">
      <c r="B14" s="1"/>
      <c r="C14" s="1"/>
      <c r="D14" s="1"/>
      <c r="E14" s="1"/>
      <c r="F14" s="1"/>
      <c r="G14" s="1"/>
    </row>
    <row r="15" spans="2:7" x14ac:dyDescent="0.2">
      <c r="B15" s="1"/>
      <c r="C15" s="1"/>
      <c r="D15" s="1"/>
      <c r="E15" s="1"/>
      <c r="F15" s="1"/>
      <c r="G15" s="1"/>
    </row>
    <row r="16" spans="2:7" x14ac:dyDescent="0.2">
      <c r="B16" s="3" t="s">
        <v>15</v>
      </c>
      <c r="C16" s="1"/>
      <c r="D16" s="1"/>
      <c r="E16" s="1"/>
      <c r="F16" s="1"/>
      <c r="G16" s="1"/>
    </row>
    <row r="17" spans="2:7" x14ac:dyDescent="0.2">
      <c r="B17" s="4" t="s">
        <v>3</v>
      </c>
      <c r="C17" s="72" t="s">
        <v>28</v>
      </c>
      <c r="D17" s="72" t="s">
        <v>39</v>
      </c>
      <c r="E17" s="72" t="s">
        <v>6</v>
      </c>
      <c r="F17" s="72" t="s">
        <v>5</v>
      </c>
      <c r="G17" s="72" t="s">
        <v>4</v>
      </c>
    </row>
    <row r="18" spans="2:7" x14ac:dyDescent="0.2">
      <c r="B18" s="6" t="s">
        <v>0</v>
      </c>
      <c r="C18" s="7">
        <v>3742</v>
      </c>
      <c r="D18" s="7">
        <v>352047353</v>
      </c>
      <c r="E18" s="7">
        <v>71059235</v>
      </c>
      <c r="F18" s="7">
        <v>105809596</v>
      </c>
      <c r="G18" s="7">
        <v>528916184</v>
      </c>
    </row>
    <row r="19" spans="2:7" x14ac:dyDescent="0.2">
      <c r="B19" s="6" t="s">
        <v>1</v>
      </c>
      <c r="C19" s="7">
        <v>3780</v>
      </c>
      <c r="D19" s="7">
        <v>442661571</v>
      </c>
      <c r="E19" s="7">
        <v>113345773</v>
      </c>
      <c r="F19" s="7">
        <v>7160941</v>
      </c>
      <c r="G19" s="7">
        <v>563168285</v>
      </c>
    </row>
    <row r="20" spans="2:7" x14ac:dyDescent="0.2">
      <c r="B20" s="6" t="s">
        <v>2</v>
      </c>
      <c r="C20" s="7">
        <v>3762</v>
      </c>
      <c r="D20" s="7">
        <v>517989960</v>
      </c>
      <c r="E20" s="7">
        <v>125631929</v>
      </c>
      <c r="F20" s="7">
        <v>6124734</v>
      </c>
      <c r="G20" s="7">
        <v>649746625</v>
      </c>
    </row>
    <row r="21" spans="2:7" x14ac:dyDescent="0.2">
      <c r="B21" s="32" t="s">
        <v>44</v>
      </c>
      <c r="C21" s="7">
        <v>3773</v>
      </c>
      <c r="D21" s="7">
        <v>637932267</v>
      </c>
      <c r="E21" s="7">
        <v>163505589</v>
      </c>
      <c r="F21" s="7">
        <v>5189336</v>
      </c>
      <c r="G21" s="7">
        <v>806627192</v>
      </c>
    </row>
    <row r="22" spans="2:7" x14ac:dyDescent="0.2">
      <c r="B22" s="32" t="s">
        <v>89</v>
      </c>
      <c r="C22" s="7">
        <v>3917</v>
      </c>
      <c r="D22" s="7">
        <v>819152873</v>
      </c>
      <c r="E22" s="7">
        <v>246638863</v>
      </c>
      <c r="F22" s="7">
        <v>10367127</v>
      </c>
      <c r="G22" s="7">
        <v>1076158863</v>
      </c>
    </row>
    <row r="23" spans="2:7" x14ac:dyDescent="0.2">
      <c r="B23" s="1"/>
      <c r="C23" s="1"/>
      <c r="D23" s="1"/>
      <c r="E23" s="1"/>
      <c r="F23" s="1"/>
      <c r="G23" s="1"/>
    </row>
    <row r="24" spans="2:7" x14ac:dyDescent="0.2">
      <c r="B24" s="1"/>
      <c r="C24" s="1"/>
      <c r="D24" s="1"/>
      <c r="E24" s="1"/>
      <c r="F24" s="1"/>
      <c r="G24" s="1"/>
    </row>
    <row r="25" spans="2:7" x14ac:dyDescent="0.2">
      <c r="B25" s="3" t="s">
        <v>14</v>
      </c>
      <c r="C25" s="1"/>
      <c r="D25" s="1"/>
      <c r="E25" s="1"/>
      <c r="F25" s="1"/>
      <c r="G25" s="1"/>
    </row>
    <row r="26" spans="2:7" x14ac:dyDescent="0.2">
      <c r="B26" s="4" t="s">
        <v>3</v>
      </c>
      <c r="C26" s="72" t="s">
        <v>28</v>
      </c>
      <c r="D26" s="72" t="s">
        <v>39</v>
      </c>
      <c r="E26" s="72" t="s">
        <v>6</v>
      </c>
      <c r="F26" s="72" t="s">
        <v>5</v>
      </c>
      <c r="G26" s="72" t="s">
        <v>4</v>
      </c>
    </row>
    <row r="27" spans="2:7" x14ac:dyDescent="0.2">
      <c r="B27" s="6" t="s">
        <v>0</v>
      </c>
      <c r="C27" s="7">
        <v>10483</v>
      </c>
      <c r="D27" s="7">
        <v>12145620469</v>
      </c>
      <c r="E27" s="7">
        <v>1577682220</v>
      </c>
      <c r="F27" s="7">
        <v>690409217</v>
      </c>
      <c r="G27" s="8">
        <v>14413711906</v>
      </c>
    </row>
    <row r="28" spans="2:7" x14ac:dyDescent="0.2">
      <c r="B28" s="6" t="s">
        <v>1</v>
      </c>
      <c r="C28" s="7">
        <v>10445</v>
      </c>
      <c r="D28" s="7">
        <v>12374067199</v>
      </c>
      <c r="E28" s="7">
        <v>1727668429</v>
      </c>
      <c r="F28" s="7">
        <v>765667926</v>
      </c>
      <c r="G28" s="8">
        <v>14867403554</v>
      </c>
    </row>
    <row r="29" spans="2:7" x14ac:dyDescent="0.2">
      <c r="B29" s="6" t="s">
        <v>2</v>
      </c>
      <c r="C29" s="7">
        <v>10406</v>
      </c>
      <c r="D29" s="7">
        <v>12485086513</v>
      </c>
      <c r="E29" s="7">
        <v>1827101795</v>
      </c>
      <c r="F29" s="7">
        <v>798930363</v>
      </c>
      <c r="G29" s="8">
        <v>15111118671</v>
      </c>
    </row>
    <row r="30" spans="2:7" x14ac:dyDescent="0.2">
      <c r="B30" s="32" t="s">
        <v>44</v>
      </c>
      <c r="C30" s="7">
        <v>10235</v>
      </c>
      <c r="D30" s="7">
        <v>13158182208</v>
      </c>
      <c r="E30" s="7">
        <v>1856487187</v>
      </c>
      <c r="F30" s="7">
        <v>841401594</v>
      </c>
      <c r="G30" s="7">
        <v>15856070989</v>
      </c>
    </row>
    <row r="31" spans="2:7" x14ac:dyDescent="0.2">
      <c r="B31" s="32" t="s">
        <v>89</v>
      </c>
      <c r="C31" s="7">
        <v>10297</v>
      </c>
      <c r="D31" s="7">
        <v>14312973928</v>
      </c>
      <c r="E31" s="7">
        <v>1888874695</v>
      </c>
      <c r="F31" s="7">
        <v>906424314</v>
      </c>
      <c r="G31" s="7">
        <v>17108272937</v>
      </c>
    </row>
    <row r="32" spans="2:7" x14ac:dyDescent="0.2">
      <c r="B32" s="123"/>
      <c r="C32" s="123"/>
      <c r="D32" s="123"/>
      <c r="E32" s="123"/>
      <c r="F32" s="123"/>
      <c r="G32" s="123"/>
    </row>
    <row r="33" spans="2:7" ht="52.5" customHeight="1" x14ac:dyDescent="0.2">
      <c r="B33" s="123" t="s">
        <v>159</v>
      </c>
      <c r="C33" s="123"/>
      <c r="D33" s="123"/>
      <c r="E33" s="123"/>
      <c r="F33" s="123"/>
      <c r="G33" s="123"/>
    </row>
  </sheetData>
  <mergeCells count="3">
    <mergeCell ref="B2:E2"/>
    <mergeCell ref="B32:G32"/>
    <mergeCell ref="B33:G33"/>
  </mergeCells>
  <pageMargins left="0.7" right="0.7" top="0.75" bottom="0.75" header="0.3" footer="0.3"/>
  <pageSetup paperSize="9" scale="73" orientation="landscape" r:id="rId1"/>
  <ignoredErrors>
    <ignoredError sqref="B9:B13 B19:B22 B27:B31"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1"/>
  <sheetViews>
    <sheetView zoomScaleNormal="100" workbookViewId="0">
      <selection activeCell="F55" sqref="F55"/>
    </sheetView>
  </sheetViews>
  <sheetFormatPr defaultRowHeight="12.75" x14ac:dyDescent="0.2"/>
  <cols>
    <col min="1" max="1" width="2.375" style="1" customWidth="1"/>
    <col min="2" max="2" width="26.875" style="1" customWidth="1"/>
    <col min="3" max="3" width="16" style="1" customWidth="1"/>
    <col min="4" max="4" width="18.75" style="1" customWidth="1"/>
    <col min="5" max="5" width="18.875" style="1" customWidth="1"/>
    <col min="6" max="6" width="17.25" style="1" customWidth="1"/>
    <col min="7" max="7" width="17.75" style="1" customWidth="1"/>
    <col min="8" max="8" width="15.875" style="1" customWidth="1"/>
    <col min="9" max="9" width="17.125" style="1" customWidth="1"/>
    <col min="10" max="10" width="0" style="1" hidden="1" customWidth="1"/>
    <col min="11" max="16384" width="9" style="1"/>
  </cols>
  <sheetData>
    <row r="2" spans="2:7" ht="14.25" x14ac:dyDescent="0.2">
      <c r="B2" s="122" t="s">
        <v>40</v>
      </c>
      <c r="C2" s="122"/>
      <c r="D2" s="122"/>
      <c r="E2" s="122"/>
    </row>
    <row r="3" spans="2:7" ht="14.25" x14ac:dyDescent="0.2">
      <c r="B3" s="70" t="s">
        <v>91</v>
      </c>
    </row>
    <row r="5" spans="2:7" ht="14.25" x14ac:dyDescent="0.2">
      <c r="B5" s="49" t="s">
        <v>94</v>
      </c>
    </row>
    <row r="6" spans="2:7" x14ac:dyDescent="0.2">
      <c r="B6" s="3"/>
    </row>
    <row r="7" spans="2:7" x14ac:dyDescent="0.2">
      <c r="B7" s="3" t="s">
        <v>66</v>
      </c>
    </row>
    <row r="8" spans="2:7" s="5" customFormat="1" ht="14.25" customHeight="1" x14ac:dyDescent="0.2">
      <c r="B8" s="41" t="s">
        <v>53</v>
      </c>
      <c r="C8" s="77" t="s">
        <v>28</v>
      </c>
      <c r="D8" s="73" t="s">
        <v>54</v>
      </c>
      <c r="E8" s="73" t="s">
        <v>55</v>
      </c>
      <c r="F8" s="73" t="s">
        <v>56</v>
      </c>
      <c r="G8" s="74" t="s">
        <v>57</v>
      </c>
    </row>
    <row r="9" spans="2:7" ht="12.75" customHeight="1" x14ac:dyDescent="0.2">
      <c r="B9" s="50" t="s">
        <v>51</v>
      </c>
      <c r="C9" s="34">
        <v>4937</v>
      </c>
      <c r="D9" s="34">
        <v>490094824</v>
      </c>
      <c r="E9" s="34">
        <v>3773693709</v>
      </c>
      <c r="F9" s="34">
        <v>220688085</v>
      </c>
      <c r="G9" s="34">
        <v>4484476618</v>
      </c>
    </row>
    <row r="10" spans="2:7" ht="12.75" customHeight="1" x14ac:dyDescent="0.2">
      <c r="B10" s="50" t="s">
        <v>52</v>
      </c>
      <c r="C10" s="34">
        <v>1418</v>
      </c>
      <c r="D10" s="39">
        <v>409833828</v>
      </c>
      <c r="E10" s="34">
        <v>10188934</v>
      </c>
      <c r="F10" s="39">
        <v>767122333</v>
      </c>
      <c r="G10" s="34">
        <v>1187145095</v>
      </c>
    </row>
    <row r="11" spans="2:7" ht="12.75" customHeight="1" x14ac:dyDescent="0.2">
      <c r="B11" s="50" t="s">
        <v>49</v>
      </c>
      <c r="C11" s="34">
        <v>4999</v>
      </c>
      <c r="D11" s="34">
        <v>16144197578</v>
      </c>
      <c r="E11" s="34">
        <v>32817173</v>
      </c>
      <c r="F11" s="34">
        <v>28360872</v>
      </c>
      <c r="G11" s="34">
        <v>16205375623</v>
      </c>
    </row>
    <row r="12" spans="2:7" x14ac:dyDescent="0.2">
      <c r="B12" s="4" t="s">
        <v>50</v>
      </c>
      <c r="C12" s="34">
        <v>295</v>
      </c>
      <c r="D12" s="34">
        <v>64146707</v>
      </c>
      <c r="E12" s="34">
        <v>137352836</v>
      </c>
      <c r="F12" s="34">
        <v>59987573</v>
      </c>
      <c r="G12" s="34">
        <v>261487116</v>
      </c>
    </row>
    <row r="13" spans="2:7" x14ac:dyDescent="0.2">
      <c r="B13" s="4" t="s">
        <v>24</v>
      </c>
      <c r="C13" s="34">
        <v>11649</v>
      </c>
      <c r="D13" s="34">
        <v>17108272937</v>
      </c>
      <c r="E13" s="34">
        <v>3954052652</v>
      </c>
      <c r="F13" s="34">
        <v>1076158863</v>
      </c>
      <c r="G13" s="34">
        <v>22138484452</v>
      </c>
    </row>
    <row r="14" spans="2:7" x14ac:dyDescent="0.2">
      <c r="B14" s="42"/>
      <c r="C14" s="43"/>
      <c r="D14" s="43"/>
      <c r="E14" s="43"/>
      <c r="F14" s="43"/>
      <c r="G14" s="43"/>
    </row>
    <row r="15" spans="2:7" ht="23.25" customHeight="1" x14ac:dyDescent="0.2">
      <c r="B15" s="123" t="s">
        <v>92</v>
      </c>
      <c r="C15" s="123"/>
      <c r="D15" s="123"/>
      <c r="E15" s="123"/>
      <c r="F15" s="123"/>
      <c r="G15" s="123"/>
    </row>
    <row r="16" spans="2:7" ht="11.25" customHeight="1" x14ac:dyDescent="0.2">
      <c r="B16" s="69"/>
      <c r="C16" s="69"/>
      <c r="D16" s="69"/>
      <c r="E16" s="69"/>
      <c r="F16" s="69"/>
      <c r="G16" s="69"/>
    </row>
    <row r="17" spans="2:9" ht="10.5" customHeight="1" x14ac:dyDescent="0.2"/>
    <row r="18" spans="2:9" x14ac:dyDescent="0.2">
      <c r="B18" s="3" t="s">
        <v>67</v>
      </c>
    </row>
    <row r="19" spans="2:9" x14ac:dyDescent="0.2">
      <c r="B19" s="6" t="s">
        <v>61</v>
      </c>
      <c r="C19" s="74" t="s">
        <v>62</v>
      </c>
      <c r="D19" s="74" t="s">
        <v>6</v>
      </c>
      <c r="E19" s="74" t="s">
        <v>5</v>
      </c>
    </row>
    <row r="20" spans="2:9" x14ac:dyDescent="0.2">
      <c r="B20" s="40" t="s">
        <v>63</v>
      </c>
      <c r="C20" s="34">
        <v>771694728</v>
      </c>
      <c r="D20" s="34">
        <v>2946357736</v>
      </c>
      <c r="E20" s="34">
        <v>55641245</v>
      </c>
    </row>
    <row r="21" spans="2:9" x14ac:dyDescent="0.2">
      <c r="B21" s="40" t="s">
        <v>64</v>
      </c>
      <c r="C21" s="34">
        <v>470149223</v>
      </c>
      <c r="D21" s="34">
        <v>17750305</v>
      </c>
      <c r="E21" s="34">
        <v>2195296</v>
      </c>
    </row>
    <row r="22" spans="2:9" x14ac:dyDescent="0.2">
      <c r="B22" s="40" t="s">
        <v>65</v>
      </c>
      <c r="C22" s="34">
        <v>183779035</v>
      </c>
      <c r="D22" s="34">
        <v>36710392</v>
      </c>
      <c r="E22" s="34">
        <v>198658</v>
      </c>
    </row>
    <row r="23" spans="2:9" x14ac:dyDescent="0.2">
      <c r="B23" s="40" t="s">
        <v>24</v>
      </c>
      <c r="C23" s="34">
        <v>1425622986</v>
      </c>
      <c r="D23" s="34">
        <v>3000818433</v>
      </c>
      <c r="E23" s="34">
        <v>58035199</v>
      </c>
    </row>
    <row r="26" spans="2:9" x14ac:dyDescent="0.2">
      <c r="B26" s="3" t="s">
        <v>169</v>
      </c>
    </row>
    <row r="27" spans="2:9" ht="43.5" customHeight="1" x14ac:dyDescent="0.2">
      <c r="B27" s="4" t="s">
        <v>45</v>
      </c>
      <c r="C27" s="77" t="s">
        <v>28</v>
      </c>
      <c r="D27" s="75" t="s">
        <v>46</v>
      </c>
      <c r="E27" s="75" t="s">
        <v>47</v>
      </c>
      <c r="F27" s="75" t="s">
        <v>48</v>
      </c>
      <c r="G27" s="75" t="s">
        <v>122</v>
      </c>
      <c r="H27" s="75" t="s">
        <v>123</v>
      </c>
      <c r="I27" s="75" t="s">
        <v>124</v>
      </c>
    </row>
    <row r="28" spans="2:9" x14ac:dyDescent="0.2">
      <c r="B28" s="7" t="s">
        <v>10</v>
      </c>
      <c r="C28" s="34">
        <v>2466</v>
      </c>
      <c r="D28" s="34">
        <v>2466</v>
      </c>
      <c r="E28" s="34">
        <v>148105.18485237483</v>
      </c>
      <c r="F28" s="34">
        <v>148105.18485237483</v>
      </c>
      <c r="G28" s="34">
        <v>188822.95293110824</v>
      </c>
      <c r="H28" s="34">
        <v>80348.60633290543</v>
      </c>
      <c r="I28" s="34">
        <v>29124.246897732137</v>
      </c>
    </row>
    <row r="29" spans="2:9" x14ac:dyDescent="0.2">
      <c r="B29" s="7" t="s">
        <v>11</v>
      </c>
      <c r="C29" s="34">
        <v>2238</v>
      </c>
      <c r="D29" s="34">
        <v>6297</v>
      </c>
      <c r="E29" s="34">
        <v>464567.79502196191</v>
      </c>
      <c r="F29" s="34">
        <v>167411.08195568062</v>
      </c>
      <c r="G29" s="34">
        <v>568683.271351879</v>
      </c>
      <c r="H29" s="34">
        <v>192328.11713030748</v>
      </c>
      <c r="I29" s="34">
        <v>70649.25280624695</v>
      </c>
    </row>
    <row r="30" spans="2:9" x14ac:dyDescent="0.2">
      <c r="B30" s="7" t="s">
        <v>12</v>
      </c>
      <c r="C30" s="34">
        <v>539</v>
      </c>
      <c r="D30" s="34">
        <v>5942</v>
      </c>
      <c r="E30" s="34">
        <v>1822334.1646489105</v>
      </c>
      <c r="F30" s="34">
        <v>171284.48111060538</v>
      </c>
      <c r="G30" s="34">
        <v>2203848.4140435834</v>
      </c>
      <c r="H30" s="34">
        <v>358453.56900726393</v>
      </c>
      <c r="I30" s="34">
        <v>145708.47941888619</v>
      </c>
    </row>
    <row r="31" spans="2:9" x14ac:dyDescent="0.2">
      <c r="B31" s="7" t="s">
        <v>13</v>
      </c>
      <c r="C31" s="34">
        <v>38</v>
      </c>
      <c r="D31" s="34">
        <v>11606</v>
      </c>
      <c r="E31" s="34">
        <v>57080139.275862068</v>
      </c>
      <c r="F31" s="34">
        <v>160539.62166618175</v>
      </c>
      <c r="G31" s="34">
        <v>72834633.344827592</v>
      </c>
      <c r="H31" s="93">
        <v>-162445.55172413794</v>
      </c>
      <c r="I31" s="93">
        <v>-241533.89655172414</v>
      </c>
    </row>
    <row r="32" spans="2:9" x14ac:dyDescent="0.2">
      <c r="B32" s="33"/>
      <c r="C32" s="9"/>
      <c r="D32" s="10"/>
      <c r="E32" s="11"/>
      <c r="F32" s="11"/>
      <c r="G32" s="11"/>
    </row>
    <row r="33" spans="2:9" ht="57.75" customHeight="1" x14ac:dyDescent="0.2">
      <c r="B33" s="124" t="s">
        <v>125</v>
      </c>
      <c r="C33" s="124"/>
      <c r="D33" s="124"/>
      <c r="E33" s="124"/>
      <c r="F33" s="124"/>
      <c r="G33" s="124"/>
    </row>
    <row r="34" spans="2:9" ht="9.75" customHeight="1" x14ac:dyDescent="0.2">
      <c r="B34" s="82"/>
      <c r="C34" s="82"/>
      <c r="D34" s="82"/>
      <c r="E34" s="82"/>
      <c r="F34" s="82"/>
      <c r="G34" s="82"/>
      <c r="I34" s="92"/>
    </row>
    <row r="35" spans="2:9" ht="10.5" customHeight="1" x14ac:dyDescent="0.2">
      <c r="B35" s="125"/>
      <c r="C35" s="125"/>
      <c r="D35" s="125"/>
      <c r="E35" s="125"/>
      <c r="F35" s="125"/>
      <c r="G35" s="125"/>
    </row>
    <row r="36" spans="2:9" ht="12.75" customHeight="1" x14ac:dyDescent="0.2">
      <c r="B36" s="3" t="s">
        <v>68</v>
      </c>
      <c r="C36" s="47"/>
      <c r="D36" s="47"/>
      <c r="E36" s="47"/>
      <c r="F36" s="47"/>
      <c r="G36" s="47"/>
    </row>
    <row r="37" spans="2:9" ht="12.75" customHeight="1" x14ac:dyDescent="0.2">
      <c r="B37" s="36" t="s">
        <v>61</v>
      </c>
      <c r="C37" s="74" t="s">
        <v>62</v>
      </c>
      <c r="D37" s="74" t="s">
        <v>6</v>
      </c>
      <c r="E37" s="74" t="s">
        <v>5</v>
      </c>
      <c r="F37" s="47"/>
      <c r="G37" s="47"/>
    </row>
    <row r="38" spans="2:9" ht="12.75" customHeight="1" x14ac:dyDescent="0.2">
      <c r="B38" s="36" t="s">
        <v>65</v>
      </c>
      <c r="C38" s="44">
        <v>585345319</v>
      </c>
      <c r="D38" s="44">
        <v>174277417</v>
      </c>
      <c r="E38" s="44">
        <v>7499597</v>
      </c>
      <c r="F38" s="47"/>
      <c r="G38" s="47"/>
    </row>
    <row r="39" spans="2:9" ht="12.75" customHeight="1" x14ac:dyDescent="0.2">
      <c r="B39" s="37" t="s">
        <v>64</v>
      </c>
      <c r="C39" s="44">
        <v>406011988</v>
      </c>
      <c r="D39" s="44">
        <v>933010</v>
      </c>
      <c r="E39" s="44">
        <v>2888830</v>
      </c>
      <c r="F39" s="47"/>
      <c r="G39" s="47"/>
    </row>
    <row r="40" spans="2:9" ht="12.75" customHeight="1" x14ac:dyDescent="0.2">
      <c r="B40" s="37" t="s">
        <v>63</v>
      </c>
      <c r="C40" s="44">
        <v>3068192</v>
      </c>
      <c r="D40" s="44">
        <v>7120742</v>
      </c>
      <c r="E40" s="44">
        <v>0</v>
      </c>
      <c r="F40" s="47"/>
      <c r="G40" s="47"/>
    </row>
    <row r="41" spans="2:9" ht="13.5" customHeight="1" x14ac:dyDescent="0.2">
      <c r="B41" s="46" t="s">
        <v>24</v>
      </c>
      <c r="C41" s="38">
        <v>994425499</v>
      </c>
      <c r="D41" s="38">
        <v>182331169</v>
      </c>
      <c r="E41" s="38">
        <v>10388427</v>
      </c>
      <c r="F41" s="47"/>
      <c r="G41" s="47"/>
    </row>
    <row r="42" spans="2:9" ht="12.75" customHeight="1" x14ac:dyDescent="0.2">
      <c r="B42" s="47"/>
      <c r="C42" s="47"/>
      <c r="D42" s="47"/>
      <c r="E42" s="47"/>
      <c r="F42" s="47"/>
      <c r="G42" s="47"/>
    </row>
    <row r="43" spans="2:9" ht="12.75" customHeight="1" x14ac:dyDescent="0.2">
      <c r="B43" s="13"/>
      <c r="C43" s="13"/>
      <c r="D43" s="13"/>
      <c r="E43" s="13"/>
      <c r="F43" s="13"/>
      <c r="G43" s="13"/>
    </row>
    <row r="44" spans="2:9" x14ac:dyDescent="0.2">
      <c r="B44" s="3" t="s">
        <v>170</v>
      </c>
    </row>
    <row r="45" spans="2:9" ht="45" customHeight="1" x14ac:dyDescent="0.2">
      <c r="B45" s="4" t="s">
        <v>9</v>
      </c>
      <c r="C45" s="76" t="s">
        <v>28</v>
      </c>
      <c r="D45" s="76" t="s">
        <v>58</v>
      </c>
      <c r="E45" s="76" t="s">
        <v>22</v>
      </c>
      <c r="F45" s="76" t="s">
        <v>21</v>
      </c>
      <c r="G45" s="76" t="s">
        <v>23</v>
      </c>
    </row>
    <row r="46" spans="2:9" x14ac:dyDescent="0.2">
      <c r="B46" s="6" t="s">
        <v>10</v>
      </c>
      <c r="C46" s="34">
        <v>764</v>
      </c>
      <c r="D46" s="34">
        <v>764</v>
      </c>
      <c r="E46" s="34">
        <v>37446.067961165048</v>
      </c>
      <c r="F46" s="34">
        <v>53273.119278779472</v>
      </c>
      <c r="G46" s="34">
        <v>37446.067961165048</v>
      </c>
    </row>
    <row r="47" spans="2:9" x14ac:dyDescent="0.2">
      <c r="B47" s="6" t="s">
        <v>11</v>
      </c>
      <c r="C47" s="34">
        <v>484</v>
      </c>
      <c r="D47" s="34">
        <v>1324</v>
      </c>
      <c r="E47" s="34">
        <v>117593.85807860261</v>
      </c>
      <c r="F47" s="34">
        <v>165629.98034934499</v>
      </c>
      <c r="G47" s="34">
        <v>42914.730677290834</v>
      </c>
    </row>
    <row r="48" spans="2:9" x14ac:dyDescent="0.2">
      <c r="B48" s="6" t="s">
        <v>12</v>
      </c>
      <c r="C48" s="34">
        <v>157</v>
      </c>
      <c r="D48" s="34">
        <v>1952</v>
      </c>
      <c r="E48" s="34">
        <v>1024999.6993464052</v>
      </c>
      <c r="F48" s="34">
        <v>1268815.3594771242</v>
      </c>
      <c r="G48" s="34">
        <v>85277.299619358353</v>
      </c>
    </row>
    <row r="49" spans="2:7" x14ac:dyDescent="0.2">
      <c r="B49" s="6" t="s">
        <v>13</v>
      </c>
      <c r="C49" s="34">
        <v>30</v>
      </c>
      <c r="D49" s="34">
        <v>9108</v>
      </c>
      <c r="E49" s="34">
        <v>17267558.199999999</v>
      </c>
      <c r="F49" s="34">
        <v>28795944.166666668</v>
      </c>
      <c r="G49" s="34">
        <v>56876.015151515152</v>
      </c>
    </row>
    <row r="50" spans="2:7" x14ac:dyDescent="0.2">
      <c r="C50" s="39"/>
      <c r="D50" s="39"/>
      <c r="E50" s="39"/>
      <c r="F50" s="39"/>
      <c r="G50" s="39"/>
    </row>
    <row r="51" spans="2:7" ht="55.5" customHeight="1" x14ac:dyDescent="0.2">
      <c r="B51" s="124" t="s">
        <v>126</v>
      </c>
      <c r="C51" s="124"/>
      <c r="D51" s="124"/>
      <c r="E51" s="124"/>
      <c r="F51" s="124"/>
      <c r="G51" s="124"/>
    </row>
    <row r="52" spans="2:7" x14ac:dyDescent="0.2">
      <c r="C52" s="12"/>
      <c r="D52" s="12"/>
      <c r="E52" s="12"/>
      <c r="F52" s="12"/>
      <c r="G52" s="12"/>
    </row>
    <row r="53" spans="2:7" ht="15" customHeight="1" x14ac:dyDescent="0.2">
      <c r="B53" s="3" t="s">
        <v>160</v>
      </c>
      <c r="C53" s="12"/>
      <c r="D53" s="12"/>
      <c r="E53" s="12"/>
      <c r="F53" s="12"/>
      <c r="G53" s="12"/>
    </row>
    <row r="54" spans="2:7" x14ac:dyDescent="0.2">
      <c r="B54" s="6" t="s">
        <v>61</v>
      </c>
      <c r="C54" s="74" t="s">
        <v>62</v>
      </c>
      <c r="D54" s="74" t="s">
        <v>6</v>
      </c>
      <c r="E54" s="74" t="s">
        <v>5</v>
      </c>
    </row>
    <row r="55" spans="2:7" x14ac:dyDescent="0.2">
      <c r="B55" s="37" t="s">
        <v>64</v>
      </c>
      <c r="C55" s="34">
        <v>13382137808</v>
      </c>
      <c r="D55" s="34">
        <v>1865426694</v>
      </c>
      <c r="E55" s="34">
        <v>896633076</v>
      </c>
    </row>
    <row r="56" spans="2:7" ht="11.25" customHeight="1" x14ac:dyDescent="0.2">
      <c r="B56" s="37" t="s">
        <v>65</v>
      </c>
      <c r="C56" s="34">
        <v>23649548</v>
      </c>
      <c r="D56" s="34">
        <v>4545053</v>
      </c>
      <c r="E56" s="34">
        <v>166271</v>
      </c>
    </row>
    <row r="57" spans="2:7" x14ac:dyDescent="0.2">
      <c r="B57" s="37" t="s">
        <v>63</v>
      </c>
      <c r="C57" s="34">
        <v>10467120</v>
      </c>
      <c r="D57" s="34">
        <v>22291404</v>
      </c>
      <c r="E57" s="34">
        <v>58649</v>
      </c>
    </row>
    <row r="58" spans="2:7" x14ac:dyDescent="0.2">
      <c r="B58" s="6" t="s">
        <v>24</v>
      </c>
      <c r="C58" s="34">
        <v>13416254476</v>
      </c>
      <c r="D58" s="34">
        <v>1892263151</v>
      </c>
      <c r="E58" s="34">
        <v>896857996</v>
      </c>
    </row>
    <row r="61" spans="2:7" x14ac:dyDescent="0.2">
      <c r="B61" s="3" t="s">
        <v>161</v>
      </c>
    </row>
    <row r="62" spans="2:7" ht="33" customHeight="1" x14ac:dyDescent="0.2">
      <c r="B62" s="14" t="s">
        <v>16</v>
      </c>
      <c r="C62" s="75" t="s">
        <v>28</v>
      </c>
      <c r="D62" s="75" t="s">
        <v>60</v>
      </c>
      <c r="E62" s="75" t="s">
        <v>59</v>
      </c>
    </row>
    <row r="63" spans="2:7" x14ac:dyDescent="0.2">
      <c r="B63" s="7" t="s">
        <v>17</v>
      </c>
      <c r="C63" s="45">
        <v>1427</v>
      </c>
      <c r="D63" s="34">
        <v>53323571</v>
      </c>
      <c r="E63" s="34">
        <v>37367.604064470921</v>
      </c>
    </row>
    <row r="64" spans="2:7" x14ac:dyDescent="0.2">
      <c r="B64" s="7" t="s">
        <v>18</v>
      </c>
      <c r="C64" s="34">
        <v>1498</v>
      </c>
      <c r="D64" s="34">
        <v>376455702</v>
      </c>
      <c r="E64" s="34">
        <v>251305.54205607477</v>
      </c>
    </row>
    <row r="65" spans="2:7" x14ac:dyDescent="0.2">
      <c r="B65" s="7" t="s">
        <v>19</v>
      </c>
      <c r="C65" s="45">
        <v>1493</v>
      </c>
      <c r="D65" s="34">
        <v>3258981644</v>
      </c>
      <c r="E65" s="34">
        <v>2182841.0207635635</v>
      </c>
    </row>
    <row r="66" spans="2:7" x14ac:dyDescent="0.2">
      <c r="B66" s="7" t="s">
        <v>20</v>
      </c>
      <c r="C66" s="34">
        <v>204</v>
      </c>
      <c r="D66" s="34">
        <v>12455436665</v>
      </c>
      <c r="E66" s="34">
        <v>61056062.083333336</v>
      </c>
    </row>
    <row r="68" spans="2:7" ht="28.5" customHeight="1" x14ac:dyDescent="0.2">
      <c r="B68" s="123" t="s">
        <v>93</v>
      </c>
      <c r="C68" s="123"/>
      <c r="D68" s="123"/>
      <c r="E68" s="123"/>
      <c r="F68" s="123"/>
      <c r="G68" s="123"/>
    </row>
    <row r="70" spans="2:7" x14ac:dyDescent="0.2">
      <c r="B70" s="3" t="s">
        <v>98</v>
      </c>
    </row>
    <row r="71" spans="2:7" ht="25.5" x14ac:dyDescent="0.2">
      <c r="B71" s="84" t="s">
        <v>96</v>
      </c>
      <c r="C71" s="83" t="s">
        <v>28</v>
      </c>
      <c r="D71" s="85" t="s">
        <v>95</v>
      </c>
    </row>
    <row r="72" spans="2:7" x14ac:dyDescent="0.2">
      <c r="B72" s="36" t="s">
        <v>97</v>
      </c>
      <c r="C72" s="44">
        <v>5281</v>
      </c>
      <c r="D72" s="44">
        <v>26311</v>
      </c>
    </row>
    <row r="73" spans="2:7" x14ac:dyDescent="0.2">
      <c r="B73" s="36" t="s">
        <v>100</v>
      </c>
      <c r="C73" s="44">
        <v>33</v>
      </c>
      <c r="D73" s="44">
        <v>3347</v>
      </c>
    </row>
    <row r="74" spans="2:7" x14ac:dyDescent="0.2">
      <c r="B74" s="36" t="s">
        <v>101</v>
      </c>
      <c r="C74" s="44">
        <v>226</v>
      </c>
      <c r="D74" s="44">
        <v>2131</v>
      </c>
    </row>
    <row r="75" spans="2:7" x14ac:dyDescent="0.2">
      <c r="B75" s="36" t="s">
        <v>102</v>
      </c>
      <c r="C75" s="44">
        <v>39</v>
      </c>
      <c r="D75" s="44">
        <v>1862</v>
      </c>
    </row>
    <row r="76" spans="2:7" x14ac:dyDescent="0.2">
      <c r="B76" s="36" t="s">
        <v>50</v>
      </c>
      <c r="C76" s="44">
        <v>288</v>
      </c>
      <c r="D76" s="44">
        <v>1555</v>
      </c>
    </row>
    <row r="77" spans="2:7" x14ac:dyDescent="0.2">
      <c r="B77" s="36" t="s">
        <v>24</v>
      </c>
      <c r="C77" s="44">
        <v>5867</v>
      </c>
      <c r="D77" s="44">
        <v>35206</v>
      </c>
    </row>
    <row r="79" spans="2:7" ht="42" customHeight="1" x14ac:dyDescent="0.2">
      <c r="B79" s="124" t="s">
        <v>105</v>
      </c>
      <c r="C79" s="124"/>
      <c r="D79" s="124"/>
      <c r="E79" s="124"/>
      <c r="F79" s="124"/>
      <c r="G79" s="124"/>
    </row>
    <row r="80" spans="2:7" x14ac:dyDescent="0.2">
      <c r="B80" s="123"/>
      <c r="C80" s="123"/>
      <c r="D80" s="123"/>
      <c r="E80" s="123"/>
      <c r="F80" s="123"/>
      <c r="G80" s="123"/>
    </row>
    <row r="82" spans="2:7" x14ac:dyDescent="0.2">
      <c r="B82" s="3" t="s">
        <v>99</v>
      </c>
    </row>
    <row r="83" spans="2:7" ht="25.5" x14ac:dyDescent="0.2">
      <c r="B83" s="84" t="s">
        <v>96</v>
      </c>
      <c r="C83" s="83" t="s">
        <v>28</v>
      </c>
      <c r="D83" s="85" t="s">
        <v>95</v>
      </c>
    </row>
    <row r="84" spans="2:7" x14ac:dyDescent="0.2">
      <c r="B84" s="36" t="s">
        <v>103</v>
      </c>
      <c r="C84" s="44">
        <v>1435</v>
      </c>
      <c r="D84" s="44">
        <v>13148</v>
      </c>
    </row>
    <row r="85" spans="2:7" x14ac:dyDescent="0.2">
      <c r="B85" s="36" t="s">
        <v>97</v>
      </c>
      <c r="C85" s="44">
        <v>2826</v>
      </c>
      <c r="D85" s="44">
        <v>13433</v>
      </c>
    </row>
    <row r="86" spans="2:7" x14ac:dyDescent="0.2">
      <c r="B86" s="36" t="s">
        <v>100</v>
      </c>
      <c r="C86" s="44">
        <v>90</v>
      </c>
      <c r="D86" s="44">
        <v>7101</v>
      </c>
    </row>
    <row r="87" spans="2:7" x14ac:dyDescent="0.2">
      <c r="B87" s="36" t="s">
        <v>104</v>
      </c>
      <c r="C87" s="44">
        <v>363</v>
      </c>
      <c r="D87" s="44">
        <v>715</v>
      </c>
    </row>
    <row r="88" spans="2:7" x14ac:dyDescent="0.2">
      <c r="B88" s="36" t="s">
        <v>50</v>
      </c>
      <c r="C88" s="44">
        <f>C89-C84-C85-C86-C87</f>
        <v>137</v>
      </c>
      <c r="D88" s="44">
        <f>D89-D84-D85-D86-D87</f>
        <v>425</v>
      </c>
    </row>
    <row r="89" spans="2:7" x14ac:dyDescent="0.2">
      <c r="B89" s="36" t="s">
        <v>24</v>
      </c>
      <c r="C89" s="44">
        <v>4851</v>
      </c>
      <c r="D89" s="44">
        <v>34822</v>
      </c>
    </row>
    <row r="91" spans="2:7" ht="61.5" customHeight="1" x14ac:dyDescent="0.2">
      <c r="B91" s="124" t="s">
        <v>106</v>
      </c>
      <c r="C91" s="124"/>
      <c r="D91" s="124"/>
      <c r="E91" s="124"/>
      <c r="F91" s="124"/>
      <c r="G91" s="124"/>
    </row>
  </sheetData>
  <mergeCells count="9">
    <mergeCell ref="B80:G80"/>
    <mergeCell ref="B91:G91"/>
    <mergeCell ref="B51:G51"/>
    <mergeCell ref="B68:G68"/>
    <mergeCell ref="B2:E2"/>
    <mergeCell ref="B35:G35"/>
    <mergeCell ref="B15:G15"/>
    <mergeCell ref="B33:G33"/>
    <mergeCell ref="B79:G79"/>
  </mergeCells>
  <pageMargins left="0.52" right="0.47" top="0.67" bottom="0.75" header="0.32" footer="0.3"/>
  <pageSetup paperSize="9" scale="79" fitToHeight="0" orientation="landscape" r:id="rId1"/>
  <rowBreaks count="2" manualBreakCount="2">
    <brk id="34" max="16383" man="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8"/>
  <sheetViews>
    <sheetView showGridLines="0" workbookViewId="0"/>
  </sheetViews>
  <sheetFormatPr defaultRowHeight="12.75" x14ac:dyDescent="0.2"/>
  <cols>
    <col min="1" max="1" width="3.125" customWidth="1"/>
    <col min="2" max="2" width="28.125" customWidth="1"/>
    <col min="3" max="3" width="13.125" customWidth="1"/>
    <col min="4" max="4" width="13" customWidth="1"/>
    <col min="5" max="5" width="13.25" customWidth="1"/>
    <col min="6" max="6" width="13.375" customWidth="1"/>
  </cols>
  <sheetData>
    <row r="2" spans="2:6" ht="14.25" x14ac:dyDescent="0.2">
      <c r="B2" s="122" t="s">
        <v>40</v>
      </c>
      <c r="C2" s="122"/>
      <c r="D2" s="122"/>
      <c r="E2" s="122"/>
    </row>
    <row r="3" spans="2:6" ht="14.25" x14ac:dyDescent="0.2">
      <c r="B3" s="70" t="s">
        <v>91</v>
      </c>
      <c r="C3" s="1"/>
      <c r="D3" s="1"/>
      <c r="E3" s="1"/>
    </row>
    <row r="4" spans="2:6" ht="14.25" x14ac:dyDescent="0.2">
      <c r="B4" s="70"/>
      <c r="C4" s="1"/>
      <c r="D4" s="1"/>
      <c r="E4" s="1"/>
    </row>
    <row r="5" spans="2:6" ht="14.25" x14ac:dyDescent="0.2">
      <c r="B5" s="49" t="s">
        <v>131</v>
      </c>
      <c r="C5" s="1"/>
      <c r="D5" s="1"/>
      <c r="E5" s="1"/>
    </row>
    <row r="7" spans="2:6" x14ac:dyDescent="0.2">
      <c r="B7" s="56" t="s">
        <v>113</v>
      </c>
    </row>
    <row r="8" spans="2:6" ht="14.25" customHeight="1" x14ac:dyDescent="0.2">
      <c r="B8" s="87"/>
      <c r="C8" s="126" t="s">
        <v>28</v>
      </c>
      <c r="D8" s="127"/>
      <c r="E8" s="127"/>
      <c r="F8" s="128"/>
    </row>
    <row r="9" spans="2:6" ht="25.5" x14ac:dyDescent="0.2">
      <c r="B9" s="88" t="s">
        <v>107</v>
      </c>
      <c r="C9" s="35" t="s">
        <v>108</v>
      </c>
      <c r="D9" s="35" t="s">
        <v>109</v>
      </c>
      <c r="E9" s="35" t="s">
        <v>97</v>
      </c>
      <c r="F9" s="88" t="s">
        <v>50</v>
      </c>
    </row>
    <row r="10" spans="2:6" x14ac:dyDescent="0.2">
      <c r="B10" s="89">
        <v>5000</v>
      </c>
      <c r="C10" s="35">
        <v>993</v>
      </c>
      <c r="D10" s="35">
        <v>1220</v>
      </c>
      <c r="E10" s="35">
        <v>13</v>
      </c>
      <c r="F10" s="90">
        <v>104</v>
      </c>
    </row>
    <row r="11" spans="2:6" x14ac:dyDescent="0.2">
      <c r="B11" s="35" t="s">
        <v>110</v>
      </c>
      <c r="C11" s="35">
        <v>311</v>
      </c>
      <c r="D11" s="35">
        <v>1810</v>
      </c>
      <c r="E11" s="35">
        <v>19</v>
      </c>
      <c r="F11" s="90">
        <v>32</v>
      </c>
    </row>
    <row r="12" spans="2:6" x14ac:dyDescent="0.2">
      <c r="B12" s="89">
        <v>20000</v>
      </c>
      <c r="C12" s="35">
        <v>35</v>
      </c>
      <c r="D12" s="35">
        <v>81</v>
      </c>
      <c r="E12" s="35">
        <v>3348</v>
      </c>
      <c r="F12" s="90">
        <v>27</v>
      </c>
    </row>
    <row r="13" spans="2:6" x14ac:dyDescent="0.2">
      <c r="B13" s="35" t="s">
        <v>111</v>
      </c>
      <c r="C13" s="35">
        <v>88</v>
      </c>
      <c r="D13" s="35">
        <v>1281</v>
      </c>
      <c r="E13" s="35">
        <v>1374</v>
      </c>
      <c r="F13" s="90">
        <v>27</v>
      </c>
    </row>
    <row r="14" spans="2:6" x14ac:dyDescent="0.2">
      <c r="B14" s="35" t="s">
        <v>112</v>
      </c>
      <c r="C14" s="35">
        <v>36</v>
      </c>
      <c r="D14" s="35">
        <v>665</v>
      </c>
      <c r="E14" s="35">
        <v>264</v>
      </c>
      <c r="F14" s="90">
        <v>22</v>
      </c>
    </row>
    <row r="19" spans="2:6" x14ac:dyDescent="0.2">
      <c r="B19" s="56" t="s">
        <v>117</v>
      </c>
    </row>
    <row r="20" spans="2:6" ht="15.75" customHeight="1" x14ac:dyDescent="0.2">
      <c r="B20" s="56"/>
      <c r="C20" s="126" t="s">
        <v>28</v>
      </c>
      <c r="D20" s="127"/>
      <c r="E20" s="127"/>
      <c r="F20" s="128"/>
    </row>
    <row r="21" spans="2:6" ht="25.5" x14ac:dyDescent="0.2">
      <c r="B21" s="88" t="s">
        <v>114</v>
      </c>
      <c r="C21" s="88" t="s">
        <v>103</v>
      </c>
      <c r="D21" s="88" t="s">
        <v>104</v>
      </c>
      <c r="E21" s="88" t="s">
        <v>115</v>
      </c>
      <c r="F21" s="88" t="s">
        <v>50</v>
      </c>
    </row>
    <row r="22" spans="2:6" x14ac:dyDescent="0.2">
      <c r="B22" s="88" t="s">
        <v>116</v>
      </c>
      <c r="C22" s="90">
        <v>9</v>
      </c>
      <c r="D22" s="90">
        <v>39</v>
      </c>
      <c r="E22" s="90">
        <v>33</v>
      </c>
      <c r="F22" s="90">
        <v>9</v>
      </c>
    </row>
    <row r="23" spans="2:6" x14ac:dyDescent="0.2">
      <c r="B23" s="88" t="s">
        <v>118</v>
      </c>
      <c r="C23" s="90">
        <v>442</v>
      </c>
      <c r="D23" s="90">
        <v>631</v>
      </c>
      <c r="E23" s="90">
        <v>983</v>
      </c>
      <c r="F23" s="90">
        <v>33</v>
      </c>
    </row>
    <row r="24" spans="2:6" x14ac:dyDescent="0.2">
      <c r="B24" s="88" t="s">
        <v>119</v>
      </c>
      <c r="C24" s="90">
        <v>644</v>
      </c>
      <c r="D24" s="91">
        <v>1496</v>
      </c>
      <c r="E24" s="91">
        <v>2247</v>
      </c>
      <c r="F24" s="90">
        <v>52</v>
      </c>
    </row>
    <row r="25" spans="2:6" x14ac:dyDescent="0.2">
      <c r="B25" s="88" t="s">
        <v>120</v>
      </c>
      <c r="C25" s="90">
        <v>262</v>
      </c>
      <c r="D25" s="91">
        <v>1348</v>
      </c>
      <c r="E25" s="91">
        <v>1386</v>
      </c>
      <c r="F25" s="90">
        <v>30</v>
      </c>
    </row>
    <row r="26" spans="2:6" x14ac:dyDescent="0.2">
      <c r="B26" s="88" t="s">
        <v>121</v>
      </c>
      <c r="C26" s="90">
        <v>106</v>
      </c>
      <c r="D26" s="91">
        <v>1543</v>
      </c>
      <c r="E26" s="91">
        <v>369</v>
      </c>
      <c r="F26" s="90">
        <v>88</v>
      </c>
    </row>
    <row r="28" spans="2:6" x14ac:dyDescent="0.2">
      <c r="B28" s="108" t="s">
        <v>164</v>
      </c>
    </row>
  </sheetData>
  <mergeCells count="3">
    <mergeCell ref="C20:F20"/>
    <mergeCell ref="C8:F8"/>
    <mergeCell ref="B2:E2"/>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4"/>
  <sheetViews>
    <sheetView showGridLines="0" workbookViewId="0"/>
  </sheetViews>
  <sheetFormatPr defaultRowHeight="12.75" x14ac:dyDescent="0.2"/>
  <cols>
    <col min="1" max="1" width="2.5" customWidth="1"/>
    <col min="2" max="2" width="22.375" customWidth="1"/>
    <col min="3" max="3" width="12.625" customWidth="1"/>
    <col min="4" max="4" width="15.25" customWidth="1"/>
    <col min="5" max="5" width="16.375" customWidth="1"/>
    <col min="6" max="6" width="13.5" customWidth="1"/>
  </cols>
  <sheetData>
    <row r="2" spans="2:6" ht="14.25" x14ac:dyDescent="0.2">
      <c r="B2" s="122" t="s">
        <v>40</v>
      </c>
      <c r="C2" s="122"/>
      <c r="D2" s="122"/>
      <c r="E2" s="122"/>
    </row>
    <row r="3" spans="2:6" ht="14.25" x14ac:dyDescent="0.2">
      <c r="B3" s="70" t="s">
        <v>91</v>
      </c>
      <c r="C3" s="1"/>
      <c r="D3" s="1"/>
      <c r="E3" s="1"/>
    </row>
    <row r="5" spans="2:6" ht="14.25" x14ac:dyDescent="0.2">
      <c r="B5" s="49" t="s">
        <v>130</v>
      </c>
    </row>
    <row r="6" spans="2:6" ht="14.25" x14ac:dyDescent="0.2">
      <c r="B6" s="49"/>
    </row>
    <row r="7" spans="2:6" x14ac:dyDescent="0.2">
      <c r="B7" s="56" t="s">
        <v>132</v>
      </c>
    </row>
    <row r="8" spans="2:6" ht="45" customHeight="1" x14ac:dyDescent="0.2">
      <c r="B8" s="95" t="s">
        <v>115</v>
      </c>
      <c r="C8" s="94" t="s">
        <v>128</v>
      </c>
      <c r="D8" s="94" t="s">
        <v>129</v>
      </c>
      <c r="E8" s="94" t="s">
        <v>21</v>
      </c>
      <c r="F8" s="94" t="s">
        <v>166</v>
      </c>
    </row>
    <row r="9" spans="2:6" x14ac:dyDescent="0.2">
      <c r="B9" s="36" t="s">
        <v>127</v>
      </c>
      <c r="C9" s="38">
        <v>2556728</v>
      </c>
      <c r="D9" s="118">
        <v>2412.0075471698115</v>
      </c>
      <c r="E9" s="118">
        <v>57753.516981132074</v>
      </c>
      <c r="F9" s="57">
        <v>4.1763821032021448E-2</v>
      </c>
    </row>
    <row r="10" spans="2:6" x14ac:dyDescent="0.2">
      <c r="B10" s="36" t="s">
        <v>18</v>
      </c>
      <c r="C10" s="38">
        <v>11390716</v>
      </c>
      <c r="D10" s="118">
        <v>4888.7193133047213</v>
      </c>
      <c r="E10" s="118">
        <v>251760.53690987124</v>
      </c>
      <c r="F10" s="57">
        <v>1.9418131901485631E-2</v>
      </c>
    </row>
    <row r="11" spans="2:6" x14ac:dyDescent="0.2">
      <c r="B11" s="36" t="s">
        <v>19</v>
      </c>
      <c r="C11" s="38">
        <v>43107840</v>
      </c>
      <c r="D11" s="118">
        <v>34680.482703137568</v>
      </c>
      <c r="E11" s="118">
        <v>1267927.3869670152</v>
      </c>
      <c r="F11" s="57">
        <v>2.7352104749544123E-2</v>
      </c>
    </row>
    <row r="12" spans="2:6" x14ac:dyDescent="0.2">
      <c r="B12" s="36" t="s">
        <v>20</v>
      </c>
      <c r="C12" s="38">
        <v>24697149</v>
      </c>
      <c r="D12" s="118">
        <v>882041.03571428568</v>
      </c>
      <c r="E12" s="118">
        <v>72422116.75</v>
      </c>
      <c r="F12" s="57">
        <v>1.2179166742102794E-2</v>
      </c>
    </row>
    <row r="13" spans="2:6" x14ac:dyDescent="0.2">
      <c r="B13" s="36" t="s">
        <v>173</v>
      </c>
      <c r="C13" s="38">
        <v>81752433</v>
      </c>
      <c r="D13" s="118">
        <v>17539.676678824286</v>
      </c>
      <c r="E13" s="118">
        <v>912180.60287491954</v>
      </c>
      <c r="F13" s="57">
        <v>1.9228293852713473E-2</v>
      </c>
    </row>
    <row r="16" spans="2:6" x14ac:dyDescent="0.2">
      <c r="B16" s="56" t="s">
        <v>133</v>
      </c>
    </row>
    <row r="17" spans="2:6" ht="41.25" customHeight="1" x14ac:dyDescent="0.2">
      <c r="B17" s="95" t="s">
        <v>103</v>
      </c>
      <c r="C17" s="94" t="s">
        <v>128</v>
      </c>
      <c r="D17" s="94" t="s">
        <v>129</v>
      </c>
      <c r="E17" s="94" t="s">
        <v>21</v>
      </c>
      <c r="F17" s="94" t="s">
        <v>166</v>
      </c>
    </row>
    <row r="18" spans="2:6" x14ac:dyDescent="0.2">
      <c r="B18" s="36" t="s">
        <v>127</v>
      </c>
      <c r="C18" s="38">
        <v>668002</v>
      </c>
      <c r="D18" s="118">
        <v>872.06527415143603</v>
      </c>
      <c r="E18" s="118">
        <v>39305.556135770232</v>
      </c>
      <c r="F18" s="57">
        <v>2.2186819368211621E-2</v>
      </c>
    </row>
    <row r="19" spans="2:6" x14ac:dyDescent="0.2">
      <c r="B19" s="36" t="s">
        <v>18</v>
      </c>
      <c r="C19" s="38">
        <v>1140293</v>
      </c>
      <c r="D19" s="118">
        <v>3048.9117647058824</v>
      </c>
      <c r="E19" s="118">
        <v>210516.00534759357</v>
      </c>
      <c r="F19" s="57">
        <v>1.4483040183437221E-2</v>
      </c>
    </row>
    <row r="20" spans="2:6" x14ac:dyDescent="0.2">
      <c r="B20" s="36" t="s">
        <v>19</v>
      </c>
      <c r="C20" s="38">
        <v>3629967</v>
      </c>
      <c r="D20" s="118">
        <v>27292.984962406015</v>
      </c>
      <c r="E20" s="118">
        <v>1893486.7368421052</v>
      </c>
      <c r="F20" s="57">
        <v>1.4414141082352843E-2</v>
      </c>
    </row>
    <row r="21" spans="2:6" x14ac:dyDescent="0.2">
      <c r="B21" s="36" t="s">
        <v>20</v>
      </c>
      <c r="C21" s="38">
        <v>5893651</v>
      </c>
      <c r="D21" s="118">
        <v>346685.35294117645</v>
      </c>
      <c r="E21" s="118">
        <v>46133608.117647059</v>
      </c>
      <c r="F21" s="57">
        <v>7.5148111558298453E-3</v>
      </c>
    </row>
    <row r="22" spans="2:6" x14ac:dyDescent="0.2">
      <c r="B22" s="36" t="s">
        <v>173</v>
      </c>
      <c r="C22" s="38">
        <v>11331913</v>
      </c>
      <c r="D22" s="118">
        <v>8784.4286821705427</v>
      </c>
      <c r="E22" s="118">
        <v>887555.12868217053</v>
      </c>
      <c r="F22" s="57">
        <v>9.8973330199934057E-3</v>
      </c>
    </row>
    <row r="25" spans="2:6" x14ac:dyDescent="0.2">
      <c r="B25" s="56" t="s">
        <v>134</v>
      </c>
    </row>
    <row r="26" spans="2:6" ht="39.75" customHeight="1" x14ac:dyDescent="0.2">
      <c r="B26" s="96" t="s">
        <v>104</v>
      </c>
      <c r="C26" s="97" t="s">
        <v>128</v>
      </c>
      <c r="D26" s="97" t="s">
        <v>129</v>
      </c>
      <c r="E26" s="97" t="s">
        <v>21</v>
      </c>
      <c r="F26" s="97" t="s">
        <v>166</v>
      </c>
    </row>
    <row r="27" spans="2:6" x14ac:dyDescent="0.2">
      <c r="B27" s="36" t="s">
        <v>127</v>
      </c>
      <c r="C27" s="38">
        <v>2677809</v>
      </c>
      <c r="D27" s="118">
        <v>2135.4138755980862</v>
      </c>
      <c r="E27" s="118">
        <v>42213.570175438595</v>
      </c>
      <c r="F27" s="57">
        <v>5.0585957707991923E-2</v>
      </c>
    </row>
    <row r="28" spans="2:6" x14ac:dyDescent="0.2">
      <c r="B28" s="36" t="s">
        <v>18</v>
      </c>
      <c r="C28" s="38">
        <v>8317117</v>
      </c>
      <c r="D28" s="118">
        <v>5673.3403819918149</v>
      </c>
      <c r="E28" s="118">
        <v>252736.37244201911</v>
      </c>
      <c r="F28" s="57">
        <v>2.2447660885428551E-2</v>
      </c>
    </row>
    <row r="29" spans="2:6" x14ac:dyDescent="0.2">
      <c r="B29" s="36" t="s">
        <v>19</v>
      </c>
      <c r="C29" s="38">
        <v>117307929</v>
      </c>
      <c r="D29" s="118">
        <v>80734.982105987612</v>
      </c>
      <c r="E29" s="118">
        <v>2176985.0571231935</v>
      </c>
      <c r="F29" s="57">
        <v>3.7085685012774483E-2</v>
      </c>
    </row>
    <row r="30" spans="2:6" x14ac:dyDescent="0.2">
      <c r="B30" s="36" t="s">
        <v>20</v>
      </c>
      <c r="C30" s="38">
        <v>93116447</v>
      </c>
      <c r="D30" s="118">
        <v>492679.61375661375</v>
      </c>
      <c r="E30" s="118">
        <v>59109204.899470903</v>
      </c>
      <c r="F30" s="57">
        <v>8.3350742848686821E-3</v>
      </c>
    </row>
    <row r="31" spans="2:6" x14ac:dyDescent="0.2">
      <c r="B31" s="36" t="s">
        <v>173</v>
      </c>
      <c r="C31" s="38">
        <v>221419302</v>
      </c>
      <c r="D31" s="118">
        <v>50760.958734525448</v>
      </c>
      <c r="E31" s="118">
        <v>3383366.8851444293</v>
      </c>
      <c r="F31" s="57">
        <v>1.5003090252317866E-2</v>
      </c>
    </row>
    <row r="33" spans="2:2" x14ac:dyDescent="0.2">
      <c r="B33" s="108" t="s">
        <v>172</v>
      </c>
    </row>
    <row r="34" spans="2:2" x14ac:dyDescent="0.2">
      <c r="B34" s="108" t="s">
        <v>167</v>
      </c>
    </row>
  </sheetData>
  <mergeCells count="1">
    <mergeCell ref="B2:E2"/>
  </mergeCells>
  <pageMargins left="0.7" right="0.7" top="0.64" bottom="0.54" header="0.3" footer="0.3"/>
  <pageSetup paperSize="9" scale="9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56"/>
  <sheetViews>
    <sheetView showGridLines="0" topLeftCell="A4" zoomScaleNormal="100" workbookViewId="0"/>
  </sheetViews>
  <sheetFormatPr defaultRowHeight="12.75" x14ac:dyDescent="0.2"/>
  <cols>
    <col min="1" max="1" width="1.875" customWidth="1"/>
    <col min="2" max="2" width="28.375" customWidth="1"/>
    <col min="3" max="3" width="16" customWidth="1"/>
    <col min="4" max="4" width="17.25" customWidth="1"/>
    <col min="5" max="5" width="16.25" customWidth="1"/>
    <col min="6" max="6" width="17.5" customWidth="1"/>
    <col min="7" max="7" width="14.75" customWidth="1"/>
    <col min="8" max="8" width="17.375" customWidth="1"/>
    <col min="9" max="9" width="12.125" customWidth="1"/>
    <col min="10" max="10" width="28.25" customWidth="1"/>
    <col min="11" max="11" width="14.625" bestFit="1" customWidth="1"/>
    <col min="12" max="12" width="17.5" customWidth="1"/>
    <col min="13" max="13" width="15.625" customWidth="1"/>
    <col min="14" max="14" width="17" customWidth="1"/>
    <col min="15" max="15" width="13.5" customWidth="1"/>
    <col min="16" max="16" width="17.125" customWidth="1"/>
  </cols>
  <sheetData>
    <row r="2" spans="2:16" ht="14.25" x14ac:dyDescent="0.2">
      <c r="B2" s="122" t="s">
        <v>40</v>
      </c>
      <c r="C2" s="122"/>
      <c r="D2" s="122"/>
      <c r="E2" s="122"/>
    </row>
    <row r="3" spans="2:16" ht="14.25" x14ac:dyDescent="0.2">
      <c r="B3" s="70" t="s">
        <v>91</v>
      </c>
      <c r="C3" s="68"/>
      <c r="D3" s="68"/>
      <c r="E3" s="68"/>
    </row>
    <row r="5" spans="2:16" ht="14.25" x14ac:dyDescent="0.2">
      <c r="B5" s="49" t="s">
        <v>162</v>
      </c>
      <c r="C5" s="1"/>
      <c r="D5" s="1"/>
      <c r="E5" s="1"/>
      <c r="F5" s="1"/>
      <c r="G5" s="1"/>
      <c r="H5" s="1"/>
    </row>
    <row r="6" spans="2:16" x14ac:dyDescent="0.2">
      <c r="B6" s="3"/>
      <c r="C6" s="1"/>
      <c r="D6" s="1"/>
      <c r="E6" s="1"/>
      <c r="F6" s="1"/>
      <c r="G6" s="1"/>
      <c r="H6" s="1"/>
    </row>
    <row r="7" spans="2:16" ht="14.25" x14ac:dyDescent="0.2">
      <c r="B7" s="49" t="s">
        <v>80</v>
      </c>
      <c r="C7" s="1"/>
      <c r="D7" s="1"/>
      <c r="E7" s="1"/>
      <c r="F7" s="1"/>
      <c r="G7" s="1"/>
      <c r="H7" s="1"/>
      <c r="J7" s="49" t="s">
        <v>168</v>
      </c>
    </row>
    <row r="8" spans="2:16" x14ac:dyDescent="0.2">
      <c r="B8" s="20" t="s">
        <v>135</v>
      </c>
      <c r="C8" s="1"/>
      <c r="D8" s="1"/>
      <c r="E8" s="1"/>
      <c r="F8" s="1"/>
      <c r="G8" s="1"/>
      <c r="H8" s="1"/>
      <c r="J8" s="20" t="s">
        <v>135</v>
      </c>
    </row>
    <row r="9" spans="2:16" x14ac:dyDescent="0.2">
      <c r="B9" s="1"/>
      <c r="C9" s="1"/>
      <c r="D9" s="1"/>
      <c r="E9" s="1"/>
      <c r="F9" s="1"/>
      <c r="G9" s="1"/>
      <c r="H9" s="1"/>
    </row>
    <row r="10" spans="2:16" x14ac:dyDescent="0.2">
      <c r="B10" s="3" t="s">
        <v>139</v>
      </c>
      <c r="C10" s="1"/>
      <c r="D10" s="1"/>
      <c r="E10" s="1"/>
      <c r="F10" s="1"/>
      <c r="G10" s="1"/>
      <c r="H10" s="1"/>
    </row>
    <row r="11" spans="2:16" x14ac:dyDescent="0.2">
      <c r="B11" s="3"/>
      <c r="C11" s="132">
        <v>2015</v>
      </c>
      <c r="D11" s="133"/>
      <c r="E11" s="132">
        <v>2016</v>
      </c>
      <c r="F11" s="133"/>
      <c r="G11" s="131">
        <v>2017</v>
      </c>
      <c r="H11" s="131"/>
      <c r="K11" s="129">
        <v>2015</v>
      </c>
      <c r="L11" s="130"/>
      <c r="M11" s="129">
        <v>2016</v>
      </c>
      <c r="N11" s="130"/>
      <c r="O11" s="129">
        <v>2017</v>
      </c>
      <c r="P11" s="130"/>
    </row>
    <row r="12" spans="2:16" ht="38.25" x14ac:dyDescent="0.2">
      <c r="B12" s="15" t="s">
        <v>25</v>
      </c>
      <c r="C12" s="78" t="s">
        <v>28</v>
      </c>
      <c r="D12" s="77" t="s">
        <v>29</v>
      </c>
      <c r="E12" s="78" t="s">
        <v>28</v>
      </c>
      <c r="F12" s="77" t="s">
        <v>29</v>
      </c>
      <c r="G12" s="77" t="s">
        <v>28</v>
      </c>
      <c r="H12" s="77" t="s">
        <v>29</v>
      </c>
      <c r="J12" s="35" t="s">
        <v>25</v>
      </c>
      <c r="K12" s="111" t="s">
        <v>28</v>
      </c>
      <c r="L12" s="112" t="s">
        <v>29</v>
      </c>
      <c r="M12" s="111" t="s">
        <v>28</v>
      </c>
      <c r="N12" s="112" t="s">
        <v>29</v>
      </c>
      <c r="O12" s="111" t="s">
        <v>28</v>
      </c>
      <c r="P12" s="112" t="s">
        <v>29</v>
      </c>
    </row>
    <row r="13" spans="2:16" x14ac:dyDescent="0.2">
      <c r="B13" s="6" t="s">
        <v>26</v>
      </c>
      <c r="C13" s="6">
        <v>4732</v>
      </c>
      <c r="D13" s="7">
        <v>1985846028</v>
      </c>
      <c r="E13" s="6">
        <v>4758</v>
      </c>
      <c r="F13" s="7">
        <v>2259866543</v>
      </c>
      <c r="G13" s="6">
        <v>4787</v>
      </c>
      <c r="H13" s="34">
        <v>2795091170</v>
      </c>
      <c r="J13" s="36" t="s">
        <v>26</v>
      </c>
      <c r="K13" s="109">
        <v>4097</v>
      </c>
      <c r="L13" s="110">
        <v>1590200236</v>
      </c>
      <c r="M13" s="109">
        <v>4471</v>
      </c>
      <c r="N13" s="110">
        <v>1967758352</v>
      </c>
      <c r="O13" s="109">
        <v>4503</v>
      </c>
      <c r="P13" s="110">
        <v>2439081789</v>
      </c>
    </row>
    <row r="14" spans="2:16" x14ac:dyDescent="0.2">
      <c r="B14" s="6" t="s">
        <v>27</v>
      </c>
      <c r="C14" s="6">
        <v>832</v>
      </c>
      <c r="D14" s="7">
        <v>1226868059</v>
      </c>
      <c r="E14" s="6">
        <v>848</v>
      </c>
      <c r="F14" s="7">
        <v>1416255967</v>
      </c>
      <c r="G14" s="6">
        <v>821</v>
      </c>
      <c r="H14" s="34">
        <v>1855437425</v>
      </c>
      <c r="J14" s="36" t="s">
        <v>27</v>
      </c>
      <c r="K14" s="109">
        <v>489</v>
      </c>
      <c r="L14" s="110">
        <v>809527524</v>
      </c>
      <c r="M14" s="109">
        <v>545</v>
      </c>
      <c r="N14" s="110">
        <v>973735360</v>
      </c>
      <c r="O14" s="109">
        <v>546</v>
      </c>
      <c r="P14" s="110">
        <v>1348241991</v>
      </c>
    </row>
    <row r="15" spans="2:16" x14ac:dyDescent="0.2">
      <c r="B15" s="6" t="s">
        <v>31</v>
      </c>
      <c r="C15" s="16">
        <v>154</v>
      </c>
      <c r="D15" s="17" t="s">
        <v>30</v>
      </c>
      <c r="E15" s="6">
        <v>140</v>
      </c>
      <c r="F15" s="17" t="s">
        <v>30</v>
      </c>
      <c r="G15" s="17">
        <v>127</v>
      </c>
      <c r="H15" s="17" t="s">
        <v>77</v>
      </c>
      <c r="J15" s="36" t="s">
        <v>31</v>
      </c>
      <c r="K15" s="109">
        <v>94</v>
      </c>
      <c r="L15" s="103" t="s">
        <v>77</v>
      </c>
      <c r="M15" s="109">
        <v>101</v>
      </c>
      <c r="N15" s="103" t="s">
        <v>77</v>
      </c>
      <c r="O15" s="109">
        <v>98</v>
      </c>
      <c r="P15" s="103" t="s">
        <v>77</v>
      </c>
    </row>
    <row r="16" spans="2:16" x14ac:dyDescent="0.2">
      <c r="B16" s="101"/>
      <c r="C16" s="101"/>
      <c r="D16" s="100"/>
      <c r="E16" s="101"/>
      <c r="F16" s="100"/>
      <c r="G16" s="100"/>
      <c r="H16" s="100"/>
      <c r="J16" s="59"/>
      <c r="K16" s="59"/>
      <c r="L16" s="59"/>
      <c r="N16" s="52"/>
    </row>
    <row r="17" spans="2:16" x14ac:dyDescent="0.2">
      <c r="B17" s="101"/>
      <c r="C17" s="101"/>
      <c r="D17" s="100"/>
      <c r="E17" s="101"/>
      <c r="F17" s="100"/>
      <c r="G17" s="100"/>
      <c r="H17" s="100"/>
      <c r="J17" s="59"/>
      <c r="K17" s="59"/>
      <c r="L17" s="59"/>
      <c r="N17" s="52"/>
    </row>
    <row r="18" spans="2:16" x14ac:dyDescent="0.2">
      <c r="B18" s="3" t="s">
        <v>140</v>
      </c>
      <c r="C18" s="1"/>
      <c r="E18" s="1"/>
      <c r="F18" s="1"/>
      <c r="G18" s="1"/>
      <c r="H18" s="1"/>
    </row>
    <row r="19" spans="2:16" x14ac:dyDescent="0.2">
      <c r="B19" s="1"/>
      <c r="C19" s="132">
        <v>2015</v>
      </c>
      <c r="D19" s="133"/>
      <c r="E19" s="132">
        <v>2016</v>
      </c>
      <c r="F19" s="133"/>
      <c r="G19" s="131">
        <v>2017</v>
      </c>
      <c r="H19" s="131"/>
      <c r="K19" s="129">
        <v>2015</v>
      </c>
      <c r="L19" s="130"/>
      <c r="M19" s="129">
        <v>2016</v>
      </c>
      <c r="N19" s="130"/>
      <c r="O19" s="129">
        <v>2017</v>
      </c>
      <c r="P19" s="130"/>
    </row>
    <row r="20" spans="2:16" x14ac:dyDescent="0.2">
      <c r="B20" s="107" t="s">
        <v>136</v>
      </c>
      <c r="C20" s="107" t="s">
        <v>137</v>
      </c>
      <c r="D20" s="107" t="s">
        <v>138</v>
      </c>
      <c r="E20" s="107" t="s">
        <v>137</v>
      </c>
      <c r="F20" s="107" t="s">
        <v>138</v>
      </c>
      <c r="G20" s="103" t="s">
        <v>137</v>
      </c>
      <c r="H20" s="103" t="s">
        <v>138</v>
      </c>
      <c r="J20" s="107" t="s">
        <v>136</v>
      </c>
      <c r="K20" s="107" t="s">
        <v>137</v>
      </c>
      <c r="L20" s="107" t="s">
        <v>138</v>
      </c>
      <c r="M20" s="107" t="s">
        <v>137</v>
      </c>
      <c r="N20" s="107" t="s">
        <v>138</v>
      </c>
      <c r="O20" s="107" t="s">
        <v>137</v>
      </c>
      <c r="P20" s="107" t="s">
        <v>138</v>
      </c>
    </row>
    <row r="21" spans="2:16" x14ac:dyDescent="0.2">
      <c r="B21" s="105" t="s">
        <v>32</v>
      </c>
      <c r="C21" s="104">
        <v>267723501</v>
      </c>
      <c r="D21" s="104">
        <v>1125804351</v>
      </c>
      <c r="E21" s="104">
        <v>278579616</v>
      </c>
      <c r="F21" s="104">
        <v>1202221922</v>
      </c>
      <c r="G21" s="104">
        <v>272882065</v>
      </c>
      <c r="H21" s="104">
        <v>1561087327</v>
      </c>
      <c r="J21" s="103" t="s">
        <v>32</v>
      </c>
      <c r="K21" s="104">
        <v>176609432</v>
      </c>
      <c r="L21" s="104">
        <v>1016297209</v>
      </c>
      <c r="M21" s="104">
        <v>191282087</v>
      </c>
      <c r="N21" s="104">
        <v>1135283550</v>
      </c>
      <c r="O21" s="104">
        <v>169493357</v>
      </c>
      <c r="P21" s="104">
        <v>1472355851</v>
      </c>
    </row>
    <row r="22" spans="2:16" x14ac:dyDescent="0.2">
      <c r="B22" s="105" t="s">
        <v>33</v>
      </c>
      <c r="C22" s="104">
        <v>470238727</v>
      </c>
      <c r="D22" s="104">
        <v>1348947508</v>
      </c>
      <c r="E22" s="104">
        <v>492385797</v>
      </c>
      <c r="F22" s="104">
        <v>1702935175</v>
      </c>
      <c r="G22" s="104">
        <v>517234640</v>
      </c>
      <c r="H22" s="104">
        <v>2299324563</v>
      </c>
      <c r="J22" s="103" t="s">
        <v>33</v>
      </c>
      <c r="K22" s="104">
        <v>69152420</v>
      </c>
      <c r="L22" s="104">
        <v>1137668699</v>
      </c>
      <c r="M22" s="104">
        <v>77155728</v>
      </c>
      <c r="N22" s="104">
        <v>1537772347</v>
      </c>
      <c r="O22" s="104">
        <v>78974324</v>
      </c>
      <c r="P22" s="104">
        <v>2066500248</v>
      </c>
    </row>
    <row r="23" spans="2:16" x14ac:dyDescent="0.2">
      <c r="B23" s="106" t="s">
        <v>24</v>
      </c>
      <c r="C23" s="104">
        <v>737962228</v>
      </c>
      <c r="D23" s="104">
        <v>2474751859</v>
      </c>
      <c r="E23" s="104">
        <v>770965413</v>
      </c>
      <c r="F23" s="104">
        <v>2905157097</v>
      </c>
      <c r="G23" s="104">
        <v>790116705</v>
      </c>
      <c r="H23" s="104">
        <v>3860411890</v>
      </c>
      <c r="K23" s="104">
        <v>245761852</v>
      </c>
      <c r="L23" s="104">
        <v>2153965908</v>
      </c>
      <c r="M23" s="104">
        <v>268437815</v>
      </c>
      <c r="N23" s="104">
        <v>2673055897</v>
      </c>
      <c r="O23" s="104">
        <v>248467681</v>
      </c>
      <c r="P23" s="104">
        <v>3538856099</v>
      </c>
    </row>
    <row r="24" spans="2:16" x14ac:dyDescent="0.2">
      <c r="B24" s="1"/>
      <c r="C24" s="1"/>
      <c r="D24" s="1"/>
      <c r="E24" s="1"/>
      <c r="F24" s="39"/>
      <c r="G24" s="39"/>
      <c r="H24" s="102"/>
      <c r="N24" s="52"/>
    </row>
    <row r="25" spans="2:16" x14ac:dyDescent="0.2">
      <c r="B25" s="1"/>
      <c r="C25" s="1"/>
      <c r="D25" s="1"/>
      <c r="E25" s="1"/>
      <c r="F25" s="1"/>
      <c r="G25" s="1"/>
      <c r="H25" s="1"/>
    </row>
    <row r="26" spans="2:16" x14ac:dyDescent="0.2">
      <c r="G26" s="1"/>
      <c r="H26" s="1"/>
    </row>
    <row r="27" spans="2:16" x14ac:dyDescent="0.2">
      <c r="B27" s="56" t="s">
        <v>141</v>
      </c>
      <c r="C27" s="54"/>
      <c r="D27" s="54"/>
      <c r="E27" s="54"/>
      <c r="G27" s="1"/>
      <c r="H27" s="1"/>
      <c r="K27" s="137"/>
      <c r="L27" s="138"/>
    </row>
    <row r="28" spans="2:16" x14ac:dyDescent="0.2">
      <c r="C28" s="79" t="s">
        <v>26</v>
      </c>
      <c r="D28" s="79" t="s">
        <v>27</v>
      </c>
      <c r="E28" s="79" t="s">
        <v>24</v>
      </c>
      <c r="K28" s="79" t="s">
        <v>26</v>
      </c>
      <c r="L28" s="79" t="s">
        <v>27</v>
      </c>
      <c r="M28" s="79" t="s">
        <v>24</v>
      </c>
    </row>
    <row r="29" spans="2:16" x14ac:dyDescent="0.2">
      <c r="B29" s="36" t="s">
        <v>78</v>
      </c>
      <c r="C29" s="58">
        <v>479936</v>
      </c>
      <c r="D29" s="58">
        <v>735729</v>
      </c>
      <c r="E29" s="58">
        <v>1215665</v>
      </c>
      <c r="J29" s="36" t="s">
        <v>78</v>
      </c>
      <c r="K29" s="58">
        <v>444669</v>
      </c>
      <c r="L29" s="58">
        <v>603052</v>
      </c>
      <c r="M29" s="58">
        <v>1047721</v>
      </c>
    </row>
    <row r="30" spans="2:16" x14ac:dyDescent="0.2">
      <c r="G30" s="1"/>
      <c r="H30" s="1"/>
      <c r="J30" s="113"/>
      <c r="K30" s="113"/>
      <c r="L30" s="113"/>
    </row>
    <row r="31" spans="2:16" x14ac:dyDescent="0.2">
      <c r="G31" s="1"/>
      <c r="H31" s="1"/>
      <c r="J31" s="59"/>
      <c r="K31" s="59"/>
      <c r="L31" s="59"/>
    </row>
    <row r="32" spans="2:16" x14ac:dyDescent="0.2">
      <c r="J32" s="59"/>
      <c r="K32" s="59"/>
      <c r="L32" s="59"/>
    </row>
    <row r="33" spans="2:13" x14ac:dyDescent="0.2">
      <c r="B33" s="56" t="s">
        <v>142</v>
      </c>
    </row>
    <row r="34" spans="2:13" x14ac:dyDescent="0.2">
      <c r="C34" s="79" t="s">
        <v>71</v>
      </c>
      <c r="D34" s="80" t="s">
        <v>72</v>
      </c>
      <c r="E34" s="79" t="s">
        <v>73</v>
      </c>
      <c r="K34" s="79" t="s">
        <v>71</v>
      </c>
      <c r="L34" s="80" t="s">
        <v>72</v>
      </c>
      <c r="M34" s="79" t="s">
        <v>73</v>
      </c>
    </row>
    <row r="35" spans="2:13" x14ac:dyDescent="0.2">
      <c r="B35" s="36" t="s">
        <v>74</v>
      </c>
      <c r="C35" s="58">
        <v>506950</v>
      </c>
      <c r="D35" s="58">
        <v>130729</v>
      </c>
      <c r="E35" s="58">
        <v>2821336</v>
      </c>
      <c r="J35" s="36" t="s">
        <v>74</v>
      </c>
      <c r="K35" s="58">
        <v>454525</v>
      </c>
      <c r="L35" s="58">
        <v>91076</v>
      </c>
      <c r="M35" s="58">
        <v>2412341</v>
      </c>
    </row>
    <row r="37" spans="2:13" x14ac:dyDescent="0.2">
      <c r="G37" s="98"/>
      <c r="H37" s="98"/>
    </row>
    <row r="38" spans="2:13" x14ac:dyDescent="0.2">
      <c r="B38" s="3" t="s">
        <v>143</v>
      </c>
      <c r="C38" s="1"/>
      <c r="D38" s="1"/>
      <c r="G38" s="98"/>
      <c r="H38" s="98"/>
    </row>
    <row r="39" spans="2:13" x14ac:dyDescent="0.2">
      <c r="C39" s="136" t="s">
        <v>28</v>
      </c>
      <c r="D39" s="136"/>
      <c r="G39" s="99"/>
      <c r="H39" s="99"/>
    </row>
    <row r="40" spans="2:13" x14ac:dyDescent="0.2">
      <c r="B40" s="62" t="s">
        <v>34</v>
      </c>
      <c r="C40" s="61" t="s">
        <v>69</v>
      </c>
      <c r="D40" s="61" t="s">
        <v>70</v>
      </c>
      <c r="G40" s="99"/>
      <c r="H40" s="99"/>
      <c r="K40" s="136" t="s">
        <v>28</v>
      </c>
      <c r="L40" s="136"/>
    </row>
    <row r="41" spans="2:13" x14ac:dyDescent="0.2">
      <c r="B41" s="36" t="s">
        <v>82</v>
      </c>
      <c r="C41" s="86">
        <v>1518</v>
      </c>
      <c r="D41" s="86">
        <v>1138</v>
      </c>
      <c r="E41" s="54"/>
      <c r="F41" s="54"/>
      <c r="G41" s="54"/>
      <c r="H41" s="54"/>
      <c r="J41" s="114" t="s">
        <v>34</v>
      </c>
      <c r="K41" s="115" t="s">
        <v>69</v>
      </c>
      <c r="L41" s="115" t="s">
        <v>70</v>
      </c>
    </row>
    <row r="42" spans="2:13" x14ac:dyDescent="0.2">
      <c r="B42" s="36" t="s">
        <v>35</v>
      </c>
      <c r="C42" s="86">
        <v>4067</v>
      </c>
      <c r="D42" s="86">
        <v>4283</v>
      </c>
      <c r="J42" s="109" t="s">
        <v>145</v>
      </c>
      <c r="K42" s="109">
        <v>1393</v>
      </c>
      <c r="L42" s="109">
        <v>1034</v>
      </c>
    </row>
    <row r="43" spans="2:13" x14ac:dyDescent="0.2">
      <c r="B43" s="36" t="s">
        <v>83</v>
      </c>
      <c r="C43" s="86">
        <v>1931</v>
      </c>
      <c r="D43" s="86">
        <v>1144</v>
      </c>
      <c r="F43" s="54"/>
      <c r="G43" s="54"/>
      <c r="H43" s="54"/>
      <c r="J43" s="109" t="s">
        <v>35</v>
      </c>
      <c r="K43" s="109">
        <v>3801</v>
      </c>
      <c r="L43" s="109">
        <v>3970</v>
      </c>
    </row>
    <row r="44" spans="2:13" x14ac:dyDescent="0.2">
      <c r="B44" s="36" t="s">
        <v>84</v>
      </c>
      <c r="C44" s="86">
        <v>856</v>
      </c>
      <c r="D44" s="86">
        <v>743</v>
      </c>
      <c r="J44" s="109" t="s">
        <v>146</v>
      </c>
      <c r="K44" s="109">
        <v>1775</v>
      </c>
      <c r="L44" s="109">
        <v>1023</v>
      </c>
    </row>
    <row r="45" spans="2:13" x14ac:dyDescent="0.2">
      <c r="J45" s="109" t="s">
        <v>147</v>
      </c>
      <c r="K45" s="109">
        <v>772</v>
      </c>
      <c r="L45" s="109">
        <v>666</v>
      </c>
    </row>
    <row r="46" spans="2:13" x14ac:dyDescent="0.2">
      <c r="B46" s="117" t="s">
        <v>81</v>
      </c>
      <c r="C46" s="60"/>
      <c r="D46" s="60"/>
      <c r="E46" s="60"/>
    </row>
    <row r="47" spans="2:13" x14ac:dyDescent="0.2">
      <c r="C47" s="55"/>
      <c r="D47" s="55"/>
      <c r="E47" s="51"/>
    </row>
    <row r="49" spans="2:14" x14ac:dyDescent="0.2">
      <c r="B49" s="56" t="s">
        <v>144</v>
      </c>
    </row>
    <row r="50" spans="2:14" x14ac:dyDescent="0.2">
      <c r="C50" s="134" t="s">
        <v>75</v>
      </c>
      <c r="D50" s="135"/>
      <c r="E50" s="134" t="s">
        <v>76</v>
      </c>
      <c r="F50" s="135"/>
      <c r="K50" s="134" t="s">
        <v>75</v>
      </c>
      <c r="L50" s="135"/>
      <c r="M50" s="134" t="s">
        <v>76</v>
      </c>
      <c r="N50" s="135"/>
    </row>
    <row r="51" spans="2:14" x14ac:dyDescent="0.2">
      <c r="B51" s="36" t="s">
        <v>79</v>
      </c>
      <c r="C51" s="53" t="s">
        <v>37</v>
      </c>
      <c r="D51" s="53" t="s">
        <v>38</v>
      </c>
      <c r="E51" s="53" t="s">
        <v>37</v>
      </c>
      <c r="F51" s="53" t="s">
        <v>38</v>
      </c>
      <c r="J51" s="36" t="s">
        <v>79</v>
      </c>
      <c r="K51" s="53" t="s">
        <v>37</v>
      </c>
      <c r="L51" s="53" t="s">
        <v>38</v>
      </c>
      <c r="M51" s="53" t="s">
        <v>37</v>
      </c>
      <c r="N51" s="53" t="s">
        <v>38</v>
      </c>
    </row>
    <row r="52" spans="2:14" x14ac:dyDescent="0.2">
      <c r="B52" s="36" t="s">
        <v>36</v>
      </c>
      <c r="C52" s="57">
        <v>0.01</v>
      </c>
      <c r="D52" s="57">
        <v>0.03</v>
      </c>
      <c r="E52" s="57">
        <v>1.2E-2</v>
      </c>
      <c r="F52" s="57">
        <v>3.2000000000000001E-2</v>
      </c>
      <c r="J52" s="36" t="s">
        <v>36</v>
      </c>
      <c r="K52" s="57">
        <v>0.01</v>
      </c>
      <c r="L52" s="57">
        <v>0.03</v>
      </c>
      <c r="M52" s="57">
        <v>1.1918301252673387E-2</v>
      </c>
      <c r="N52" s="57">
        <v>3.2456093678944968E-2</v>
      </c>
    </row>
    <row r="53" spans="2:14" x14ac:dyDescent="0.2">
      <c r="B53" s="36" t="s">
        <v>33</v>
      </c>
      <c r="C53" s="57">
        <v>5.0000000000000001E-3</v>
      </c>
      <c r="D53" s="57">
        <v>0.01</v>
      </c>
      <c r="E53" s="57">
        <v>5.0000000000000001E-3</v>
      </c>
      <c r="F53" s="57">
        <v>0.01</v>
      </c>
      <c r="J53" s="36" t="s">
        <v>33</v>
      </c>
      <c r="K53" s="57">
        <v>5.0000000000000001E-3</v>
      </c>
      <c r="L53" s="57">
        <v>0.01</v>
      </c>
      <c r="M53" s="57">
        <v>4.7826326326326244E-3</v>
      </c>
      <c r="N53" s="57">
        <v>9.616927763272394E-3</v>
      </c>
    </row>
    <row r="54" spans="2:14" x14ac:dyDescent="0.2">
      <c r="E54" s="1"/>
      <c r="F54" s="1"/>
      <c r="K54" s="55"/>
      <c r="L54" s="55"/>
      <c r="M54" s="51"/>
    </row>
    <row r="55" spans="2:14" x14ac:dyDescent="0.2">
      <c r="E55" s="1"/>
      <c r="F55" s="1"/>
      <c r="K55" s="55"/>
      <c r="L55" s="51"/>
      <c r="M55" s="55"/>
    </row>
    <row r="56" spans="2:14" x14ac:dyDescent="0.2">
      <c r="B56" s="116" t="s">
        <v>171</v>
      </c>
    </row>
  </sheetData>
  <mergeCells count="20">
    <mergeCell ref="M50:N50"/>
    <mergeCell ref="K50:L50"/>
    <mergeCell ref="K40:L40"/>
    <mergeCell ref="K27:L27"/>
    <mergeCell ref="B2:E2"/>
    <mergeCell ref="C50:D50"/>
    <mergeCell ref="E50:F50"/>
    <mergeCell ref="C39:D39"/>
    <mergeCell ref="M11:N11"/>
    <mergeCell ref="O11:P11"/>
    <mergeCell ref="G11:H11"/>
    <mergeCell ref="C19:D19"/>
    <mergeCell ref="E19:F19"/>
    <mergeCell ref="G19:H19"/>
    <mergeCell ref="K11:L11"/>
    <mergeCell ref="C11:D11"/>
    <mergeCell ref="E11:F11"/>
    <mergeCell ref="K19:L19"/>
    <mergeCell ref="M19:N19"/>
    <mergeCell ref="O19:P19"/>
  </mergeCells>
  <pageMargins left="0.7" right="0.7" top="0.75" bottom="0.65" header="0.3" footer="0.3"/>
  <pageSetup paperSize="9" scale="64" orientation="landscape"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Contents</vt:lpstr>
      <vt:lpstr>RMAR Methodology</vt:lpstr>
      <vt:lpstr>Data tables - section 1</vt:lpstr>
      <vt:lpstr>Data tables - section 2</vt:lpstr>
      <vt:lpstr>Data tables - section 3</vt:lpstr>
      <vt:lpstr>Data tables - section 4</vt:lpstr>
      <vt:lpstr>Data tables - section 5</vt:lpstr>
      <vt:lpstr>'RMAR Methodology'!Print_Area</vt:lpstr>
    </vt:vector>
  </TitlesOfParts>
  <Company>Financial Conduct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Letchford</dc:creator>
  <cp:lastModifiedBy>Nwamaka Iwuchukwu</cp:lastModifiedBy>
  <cp:lastPrinted>2018-06-05T13:38:12Z</cp:lastPrinted>
  <dcterms:created xsi:type="dcterms:W3CDTF">2015-02-26T14:13:50Z</dcterms:created>
  <dcterms:modified xsi:type="dcterms:W3CDTF">2018-06-06T08:41:23Z</dcterms:modified>
</cp:coreProperties>
</file>