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C:\Users\tstubbs\Desktop\"/>
    </mc:Choice>
  </mc:AlternateContent>
  <bookViews>
    <workbookView xWindow="0" yWindow="0" windowWidth="21600" windowHeight="11745" tabRatio="836" firstSheet="1" activeTab="1"/>
  </bookViews>
  <sheets>
    <sheet name="OVERALL DATA" sheetId="36" state="hidden" r:id="rId1"/>
    <sheet name="Home(2018)" sheetId="48" r:id="rId2"/>
    <sheet name="HE (2018)" sheetId="52" r:id="rId3"/>
    <sheet name="PA (2018)" sheetId="53" r:id="rId4"/>
    <sheet name="KC (2018)" sheetId="54" r:id="rId5"/>
    <sheet name="Distributors" sheetId="46" r:id="rId6"/>
    <sheet name="Comparison Home" sheetId="59" r:id="rId7"/>
    <sheet name="Comparison HE" sheetId="60" r:id="rId8"/>
    <sheet name="Comparison PA" sheetId="61" r:id="rId9"/>
    <sheet name="Comparison KC" sheetId="62" r:id="rId10"/>
  </sheets>
  <definedNames>
    <definedName name="_xlnm._FilterDatabase" localSheetId="7" hidden="1">'Comparison HE'!$A$4:$H$21</definedName>
    <definedName name="_xlnm._FilterDatabase" localSheetId="6" hidden="1">'Comparison Home'!$A$4:$G$33</definedName>
    <definedName name="_xlnm._FilterDatabase" localSheetId="2" hidden="1">'HE (2018)'!$A$3:$E$20</definedName>
    <definedName name="_xlnm._FilterDatabase" localSheetId="0" hidden="1">'OVERALL DATA'!$A$4:$CA$53</definedName>
    <definedName name="_xlnm._FilterDatabase" localSheetId="3" hidden="1">'PA (2018)'!$A$3:$D$13</definedName>
  </definedNames>
  <calcPr calcId="171027"/>
</workbook>
</file>

<file path=xl/calcChain.xml><?xml version="1.0" encoding="utf-8"?>
<calcChain xmlns="http://schemas.openxmlformats.org/spreadsheetml/2006/main">
  <c r="K45" i="36" l="1"/>
  <c r="BC46" i="36"/>
  <c r="BD46" i="36" s="1"/>
  <c r="AW46" i="36"/>
  <c r="K47" i="36"/>
  <c r="Q47" i="36"/>
  <c r="R47" i="36" s="1"/>
  <c r="K19" i="36" l="1"/>
  <c r="Q19" i="36"/>
  <c r="R19" i="36" s="1"/>
  <c r="Q17" i="36"/>
  <c r="Q16" i="36"/>
  <c r="Q12" i="36"/>
  <c r="Q5" i="36"/>
  <c r="Q15" i="36"/>
  <c r="R15" i="36" s="1"/>
  <c r="K15" i="36"/>
  <c r="AJ47" i="36"/>
  <c r="AK47" i="36" s="1"/>
  <c r="AD47" i="36"/>
  <c r="AJ46" i="36"/>
  <c r="AK46" i="36" s="1"/>
  <c r="AD46" i="36"/>
  <c r="K11" i="36"/>
  <c r="Q11" i="36"/>
  <c r="R11" i="36" s="1"/>
  <c r="AJ9" i="36"/>
  <c r="AK9" i="36" s="1"/>
  <c r="AJ10" i="36"/>
  <c r="AK10" i="36" s="1"/>
  <c r="AJ11" i="36"/>
  <c r="AK11" i="36" s="1"/>
  <c r="AD9" i="36"/>
  <c r="AD10" i="36"/>
  <c r="AD11" i="36"/>
  <c r="BV29" i="36" l="1"/>
  <c r="BW29" i="36" s="1"/>
  <c r="BV30" i="36"/>
  <c r="BW30" i="36" s="1"/>
  <c r="BV10" i="36"/>
  <c r="BW10" i="36" s="1"/>
  <c r="BV52" i="36"/>
  <c r="BW52" i="36" s="1"/>
  <c r="BV5" i="36"/>
  <c r="BW5" i="36" s="1"/>
  <c r="BV7" i="36"/>
  <c r="BW7" i="36" s="1"/>
  <c r="BP29" i="36"/>
  <c r="BP30" i="36"/>
  <c r="BP10" i="36"/>
  <c r="BP52" i="36"/>
  <c r="BP5" i="36"/>
  <c r="BP7" i="36"/>
  <c r="BC38" i="36"/>
  <c r="BD38" i="36" s="1"/>
  <c r="BC7" i="36"/>
  <c r="BD7" i="36" s="1"/>
  <c r="BC29" i="36"/>
  <c r="BD29" i="36" s="1"/>
  <c r="BC12" i="36"/>
  <c r="BD12" i="36" s="1"/>
  <c r="BC18" i="36"/>
  <c r="BD18" i="36" s="1"/>
  <c r="BC42" i="36"/>
  <c r="BD42" i="36" s="1"/>
  <c r="BC30" i="36"/>
  <c r="BD30" i="36" s="1"/>
  <c r="BC10" i="36"/>
  <c r="BD10" i="36" s="1"/>
  <c r="BC52" i="36"/>
  <c r="BD52" i="36" s="1"/>
  <c r="BC5" i="36"/>
  <c r="BD5" i="36" s="1"/>
  <c r="BC39" i="36"/>
  <c r="BD39" i="36" s="1"/>
  <c r="BC49" i="36"/>
  <c r="BD49" i="36" s="1"/>
  <c r="AW52" i="36"/>
  <c r="AW5" i="36"/>
  <c r="AW39" i="36"/>
  <c r="AW7" i="36"/>
  <c r="AW29" i="36"/>
  <c r="AW12" i="36"/>
  <c r="AW18" i="36"/>
  <c r="AW42" i="36"/>
  <c r="AW30" i="36"/>
  <c r="AW10" i="36"/>
  <c r="AW38" i="36"/>
  <c r="AW49" i="36"/>
  <c r="AK6" i="36"/>
  <c r="AJ25" i="36"/>
  <c r="AK25" i="36" s="1"/>
  <c r="AJ24" i="36"/>
  <c r="AK24" i="36" s="1"/>
  <c r="AJ13" i="36"/>
  <c r="AK13" i="36" s="1"/>
  <c r="AJ12" i="36"/>
  <c r="AK12" i="36" s="1"/>
  <c r="AJ16" i="36"/>
  <c r="AK16" i="36" s="1"/>
  <c r="AJ27" i="36"/>
  <c r="AK27" i="36" s="1"/>
  <c r="AJ26" i="36"/>
  <c r="AK26" i="36" s="1"/>
  <c r="AJ31" i="36"/>
  <c r="AK31" i="36" s="1"/>
  <c r="AJ30" i="36"/>
  <c r="AK30" i="36" s="1"/>
  <c r="AJ38" i="36"/>
  <c r="AK38" i="36" s="1"/>
  <c r="AJ45" i="36"/>
  <c r="AK45" i="36" s="1"/>
  <c r="AJ44" i="36"/>
  <c r="AK44" i="36" s="1"/>
  <c r="AJ17" i="36"/>
  <c r="AK17" i="36" s="1"/>
  <c r="AJ52" i="36"/>
  <c r="AK52" i="36" s="1"/>
  <c r="AJ5" i="36"/>
  <c r="AK5" i="36" s="1"/>
  <c r="AJ7" i="36"/>
  <c r="AK7" i="36" s="1"/>
  <c r="AD25" i="36"/>
  <c r="AD24" i="36"/>
  <c r="AD13" i="36"/>
  <c r="AD12" i="36"/>
  <c r="AD16" i="36"/>
  <c r="AD27" i="36"/>
  <c r="AD26" i="36"/>
  <c r="AD31" i="36"/>
  <c r="AD30" i="36"/>
  <c r="AD38" i="36"/>
  <c r="AD45" i="36"/>
  <c r="AD44" i="36"/>
  <c r="AD17" i="36"/>
  <c r="AD52" i="36"/>
  <c r="AD5" i="36"/>
  <c r="AD7" i="36"/>
  <c r="Q29" i="36"/>
  <c r="R29" i="36" s="1"/>
  <c r="Q25" i="36"/>
  <c r="Q24" i="36"/>
  <c r="Q13" i="36"/>
  <c r="R13" i="36" s="1"/>
  <c r="Q18" i="36"/>
  <c r="R18" i="36" s="1"/>
  <c r="Q40" i="36"/>
  <c r="Q28" i="36"/>
  <c r="R28" i="36" s="1"/>
  <c r="Q42" i="36"/>
  <c r="R42" i="36" s="1"/>
  <c r="Q20" i="36"/>
  <c r="R20" i="36" s="1"/>
  <c r="Q23" i="36"/>
  <c r="R23" i="36" s="1"/>
  <c r="Q27" i="36"/>
  <c r="R27" i="36" s="1"/>
  <c r="Q26" i="36"/>
  <c r="Q31" i="36"/>
  <c r="R31" i="36" s="1"/>
  <c r="Q30" i="36"/>
  <c r="Q38" i="36"/>
  <c r="R38" i="36" s="1"/>
  <c r="Q45" i="36"/>
  <c r="R45" i="36" s="1"/>
  <c r="Q21" i="36"/>
  <c r="R21" i="36" s="1"/>
  <c r="Q22" i="36"/>
  <c r="R22" i="36" s="1"/>
  <c r="Q35" i="36"/>
  <c r="R35" i="36" s="1"/>
  <c r="Q14" i="36"/>
  <c r="R14" i="36" s="1"/>
  <c r="Q37" i="36"/>
  <c r="R37" i="36" s="1"/>
  <c r="Q50" i="36"/>
  <c r="R50" i="36" s="1"/>
  <c r="Q32" i="36"/>
  <c r="R32" i="36" s="1"/>
  <c r="Q48" i="36"/>
  <c r="R48" i="36" s="1"/>
  <c r="Q52" i="36"/>
  <c r="R52" i="36" s="1"/>
  <c r="Q6" i="36"/>
  <c r="R6" i="36" s="1"/>
  <c r="Q39" i="36"/>
  <c r="R39" i="36" s="1"/>
  <c r="Q53" i="36"/>
  <c r="R53" i="36" s="1"/>
  <c r="Q33" i="36"/>
  <c r="R33" i="36" s="1"/>
  <c r="Q34" i="36"/>
  <c r="R34" i="36" s="1"/>
  <c r="Q8" i="36"/>
  <c r="R8" i="36" s="1"/>
  <c r="Q41" i="36"/>
  <c r="R41" i="36" s="1"/>
  <c r="Q36" i="36"/>
  <c r="R36" i="36" s="1"/>
  <c r="Q7" i="36"/>
  <c r="R7" i="36" s="1"/>
  <c r="Q49" i="36"/>
  <c r="R49" i="36" s="1"/>
  <c r="K22" i="36"/>
  <c r="K35" i="36"/>
  <c r="K14" i="36"/>
  <c r="K37" i="36"/>
  <c r="K50" i="36"/>
  <c r="K32" i="36"/>
  <c r="K48" i="36"/>
  <c r="K52" i="36"/>
  <c r="K6" i="36"/>
  <c r="K39" i="36"/>
  <c r="K53" i="36"/>
  <c r="K33" i="36"/>
  <c r="K34" i="36"/>
  <c r="K8" i="36"/>
  <c r="K41" i="36"/>
  <c r="K36" i="36"/>
  <c r="K7" i="36"/>
  <c r="K29" i="36"/>
  <c r="K13" i="36"/>
  <c r="K18" i="36"/>
  <c r="K28" i="36"/>
  <c r="K42" i="36"/>
  <c r="K20" i="36"/>
  <c r="K23" i="36"/>
  <c r="K27" i="36"/>
  <c r="K31" i="36"/>
  <c r="K38" i="36"/>
  <c r="K21" i="36"/>
  <c r="K49" i="36"/>
</calcChain>
</file>

<file path=xl/comments1.xml><?xml version="1.0" encoding="utf-8"?>
<comments xmlns="http://schemas.openxmlformats.org/spreadsheetml/2006/main">
  <authors>
    <author>David Foot</author>
  </authors>
  <commentList>
    <comment ref="AN11" authorId="0" shapeId="0">
      <text>
        <r>
          <rPr>
            <b/>
            <sz val="9"/>
            <color indexed="81"/>
            <rFont val="Tahoma"/>
            <family val="2"/>
          </rPr>
          <t>David Foot:</t>
        </r>
        <r>
          <rPr>
            <sz val="9"/>
            <color indexed="81"/>
            <rFont val="Tahoma"/>
            <family val="2"/>
          </rPr>
          <t xml:space="preserve">
</t>
        </r>
        <r>
          <rPr>
            <sz val="12"/>
            <color indexed="81"/>
            <rFont val="Tahoma"/>
            <family val="2"/>
          </rPr>
          <t>E106 not included - Need to clarify</t>
        </r>
      </text>
    </comment>
    <comment ref="U15" authorId="0" shapeId="0">
      <text>
        <r>
          <rPr>
            <b/>
            <sz val="9"/>
            <color indexed="81"/>
            <rFont val="Tahoma"/>
            <family val="2"/>
          </rPr>
          <t xml:space="preserve">David Foot:
</t>
        </r>
        <r>
          <rPr>
            <sz val="9"/>
            <color indexed="81"/>
            <rFont val="Tahoma"/>
            <family val="2"/>
          </rPr>
          <t>Top 12 due to the last 3 had the same amount</t>
        </r>
      </text>
    </comment>
    <comment ref="Y16" authorId="0" shapeId="0">
      <text>
        <r>
          <rPr>
            <b/>
            <sz val="9"/>
            <color indexed="81"/>
            <rFont val="Tahoma"/>
            <family val="2"/>
          </rPr>
          <t>million</t>
        </r>
      </text>
    </comment>
  </commentList>
</comments>
</file>

<file path=xl/sharedStrings.xml><?xml version="1.0" encoding="utf-8"?>
<sst xmlns="http://schemas.openxmlformats.org/spreadsheetml/2006/main" count="3224" uniqueCount="448">
  <si>
    <t>Firm</t>
  </si>
  <si>
    <t>List the top 10 reasons for claims being rejected</t>
  </si>
  <si>
    <t>Home (buildings and contents)</t>
  </si>
  <si>
    <t>Teco Bank</t>
  </si>
  <si>
    <t>Wear &amp; Tear/gradual cause,No Insured peril in force,Specific policy exclusion,Poor workmanship,Less than xs/uneconomic,Mechanical failure,Policy is not live,No contact from PH,No PBAH cover,No AD cover</t>
  </si>
  <si>
    <t>Home emergency</t>
  </si>
  <si>
    <t>Stand-alone</t>
  </si>
  <si>
    <t>Add-on to home insurance</t>
  </si>
  <si>
    <t>Personal accident</t>
  </si>
  <si>
    <t>No rejected claims</t>
  </si>
  <si>
    <t>Broker Direct
Zurich Private Clients
Wessex
Endsleigh (Leonardo)
PaymentShield</t>
  </si>
  <si>
    <t>Exclusion under the policy
Fraud
No Policy Cover
No Policy cover- No claim logged
Non-disclosure
Non-incident related damage
Policy condition/Endorsement
Late Notification
Premium default
Wear and Tear</t>
  </si>
  <si>
    <t>Ageas</t>
  </si>
  <si>
    <t>No claims rejected during the reporting period</t>
  </si>
  <si>
    <t>HSL</t>
  </si>
  <si>
    <t>Allianz</t>
  </si>
  <si>
    <t>Home &amp; Legacy
Swinton
Cornhill Direct
Sainsburys
Endsleigh</t>
  </si>
  <si>
    <t>Not available</t>
  </si>
  <si>
    <t xml:space="preserve">1. Loss not due to insured peril
2. Wear &amp; Tear
3. AD loss not covered
4. Policy cover misunderstood
5. Loss before inception
6. Fraud concerns
7. Use of insured item
8. Failure to take reasonable precautions
8. Loss after policy lapsed
10. Insurable interest 
</t>
  </si>
  <si>
    <t>MS Amlin</t>
  </si>
  <si>
    <t>1. Lifesure
2. Stackhouse Poland 
3. Larks 
4. Aon
5. Markham</t>
  </si>
  <si>
    <t>1. Wear &amp; Tear
2. Item not Insured 
3. Gradual Operating Clause 
4. No evidence of Subsidence 
5. Policy Exclusion
6. Mechanical Failure 
7. No forcible or violent entry
8. Defective workmanship 
9. Misrepresentation
10. Failure to safe guard against loss or damage</t>
  </si>
  <si>
    <t>Add-on to motor or home insurance</t>
  </si>
  <si>
    <t>Add-on to motor insurance</t>
  </si>
  <si>
    <t>Legal and General</t>
  </si>
  <si>
    <t>RIAS
Age UK
Connells
Pen Affinity
Gallagher EUW</t>
  </si>
  <si>
    <t>Claim withdrawn at autoclose 
Less than xs/uneconomic 
Wear &amp; Tear/gradual cause 
No AD cover 
No Insured peril in force
No PBAH cover
Specific policy exclusion
No contact from PH
Mechanical failure
No Buildings cover</t>
  </si>
  <si>
    <t xml:space="preserve">Kwik Fit
Castle Cover
Age UK
Virgin Money
Rias </t>
  </si>
  <si>
    <t>N/A</t>
  </si>
  <si>
    <t>Incident Not Covered by Policy
Boiler Noise
Boiler too Old
Boiler Resetting
Boiler Sludge or Scale Damage
Drainage Shared Drains
Plumbing isolated leak
Interruption of Main Services
Intermittent or Reoccurring Fault
Pests Not on the Property</t>
  </si>
  <si>
    <t>RIAS
Kwik-Fit
Ramasis
Devitts
Carole Nash</t>
  </si>
  <si>
    <t>No benefit payable under policy terms (e.g. no cover for brusing, no fracture confirmed)
No PA policy in force
Claim under previous insurer policy
Accident occurred prior to cover commencing
Non-accicental death (Death by natural causes)</t>
  </si>
  <si>
    <t>BGL
Tesco Bank
Aviva
Adrian Flux
Qmetric</t>
  </si>
  <si>
    <t>Broken key/lock/wear &amp; tear; 
No fob attached; 
Reported after 30 days;
Misrepresentation; 
Claim within first 14 days; 
Keys don't belong to Policyholder; 
Claim before inception; 
Keys lost by someone other than policyholder; 
Lost outside EU.     
Keys Found</t>
  </si>
  <si>
    <t>esure, Sheilas' Wheels</t>
  </si>
  <si>
    <t>Not captured in the data, however feedback from Claims handlers are that declinatures invariably fall under three conditions:
1) Damage a result of wear and tear. 
2) Claim outside of policy cover.
3) Fraud walkaways.</t>
  </si>
  <si>
    <t>esure, Sheilas' Wheels, First Alternative</t>
  </si>
  <si>
    <t>1) Rejected due to drink-driving.
2) Rejected due to driving under the influence of drugs.</t>
  </si>
  <si>
    <t>1) Notification date out-with 3 days of incident date
2) Wear and tear – not covered
3) Key broken in ignition 
4) Key found - claim withdrawn
5) Keys lost/damaged abroad – no cover
6) Other
7) Claim made within 48 hours of policy inception
8) Handler error - booked up incorrectly
9) No issue with the keys but with the car no cover
10) Customer withdrew claim by choice</t>
  </si>
  <si>
    <t>Esure</t>
  </si>
  <si>
    <t xml:space="preserve">British Gas 
Sutton and East Surrey Water Services </t>
  </si>
  <si>
    <t xml:space="preserve">Nationwide Building Society
Towergate / Paymentshield Ltd
Esure Insurance Ltd
A-Plan
Hood Direct Ltd 
</t>
  </si>
  <si>
    <t xml:space="preserve">1) Generic - Claimable under other Warranty
2) Electrical - Partial loss of power
3) Maintenance / wear and tear
4) Plumbin- Leaking pipe
5) Security - No risk to property
6) Pumbing - Dripping tap
7) Heating - Partial loss of Heating 
8) Generic - Leak minor / containable 
9) Plumbing - Leaking bath / shower
10) Heating - intermittent heating </t>
  </si>
  <si>
    <t>Aviva
HSBC (Strategic Partner)
TSB (Strategic Partner)
AON (Broker)
Santander (Strategic Partner)</t>
  </si>
  <si>
    <t>Data not available</t>
  </si>
  <si>
    <t xml:space="preserve">- No insured event has occurred – damage as a result of wear and tear
- Customer chose not to cover certain claim events, e.g. accidental damage
- Fraud repudiations
</t>
  </si>
  <si>
    <t>HomeServe</t>
  </si>
  <si>
    <t>- Customer refused to pay excess, or additional payment
- Within wait period
- No policy cover
- Non-Customer compliance with Policy Terms &amp; Conditions</t>
  </si>
  <si>
    <t>Aviva
HSBC
Santander
Quote Me Happy
Barclays</t>
  </si>
  <si>
    <t>- Awaiting contribution from customer
- Exceeded claims limit
- No policy cover
- Non-Customer compliance with Policy Terms &amp; Conditions</t>
  </si>
  <si>
    <t>Aviva
Quote Me Happy
General Accident</t>
  </si>
  <si>
    <t>Not applicable</t>
  </si>
  <si>
    <t>This product is underwritten by Ageas, not Aviva Insurance Limited.</t>
  </si>
  <si>
    <t>Canopius</t>
  </si>
  <si>
    <t xml:space="preserve">Bluefin Insurance Services Ltd
Horizon (UW) Limited
KGM Underwriting Services Ltd
Towergate Underwriting Group Ltd
Plum Underwriting Limited
</t>
  </si>
  <si>
    <t>Non-Disclosure
Non-Payment
Claims Process Not Followed
Claim Excluded / Followed
Claim Excluded / Not Covered
Claim Within Excess
Fraud
Other</t>
  </si>
  <si>
    <t>Adrian Flux Insurance Services Group, 
Europa Group Limited, 
Grove &amp; Dean, 
Hastings Direct</t>
  </si>
  <si>
    <t xml:space="preserve">Non-Disclosure
Non-Payment
Claims Process Not Followed
Claim Excluded / Followed
Claim Excluded / Not Covered
Claim Within Excess
Fraud
Other
</t>
  </si>
  <si>
    <t>Methodist Insurance Plc (FRN 136423)</t>
  </si>
  <si>
    <t>Ecclesiastical</t>
  </si>
  <si>
    <t xml:space="preserve">1) Bruford and Vallance 
2) PG Insurance 
3) Alan Boswell 
4) NW Brown 
5) Aston Scott 
</t>
  </si>
  <si>
    <t xml:space="preserve">1) No cover
2) Breach of conditions
3) Policy voided
</t>
  </si>
  <si>
    <t>n/a</t>
  </si>
  <si>
    <t>NFU</t>
  </si>
  <si>
    <t>NFU Mutual</t>
  </si>
  <si>
    <t>No cover (356)
Within Excess (228)
Policy Exclusion (56)
Fraud Walkaway (9)
Misrepresentation (3)
Breach of condition (3)
Non disclosure (2)
DAS Claims - no reason provided (327)</t>
  </si>
  <si>
    <t>No Cover (24)
Within Excess (3)</t>
  </si>
  <si>
    <t>Axis Capital/ Novae Syndicates Limited</t>
  </si>
  <si>
    <t>Standalone</t>
  </si>
  <si>
    <t>Chubb</t>
  </si>
  <si>
    <t>Stackhouse Poland,
Marsh
Lark Group
A J Gallagher
Bluefin</t>
  </si>
  <si>
    <t>1) Below policy excess
2) No cover 
3) Policy exclusion
4) Fraud walkaway
(no other rejection reasons were recorded)</t>
  </si>
  <si>
    <t>Covea</t>
  </si>
  <si>
    <t>Swinton, BGL, AA, John Lewis, Saga Services Ltd</t>
  </si>
  <si>
    <t>No Insured Peril
Below Excess
Suspected Fraud
No cover for the subject matter of the claims
The application of a policy exclusion
Excluded by endoresment
material failure by custeomr to comply with terms</t>
  </si>
  <si>
    <t>LV</t>
  </si>
  <si>
    <t>Optional</t>
  </si>
  <si>
    <t>Compulsory</t>
  </si>
  <si>
    <t>Saga</t>
  </si>
  <si>
    <t xml:space="preserve">No Section of cover
Policy conditions not met </t>
  </si>
  <si>
    <t>Eldon Insurance Services</t>
  </si>
  <si>
    <t>CIS</t>
  </si>
  <si>
    <t>Cornish Mutual</t>
  </si>
  <si>
    <t>Stand Alone</t>
  </si>
  <si>
    <t>-</t>
  </si>
  <si>
    <t>1 - Fresh Insurance
2 -Quoteline Direct
3 - Insurance Factory Ltd
4 - Aplan
5 - Bewiser</t>
  </si>
  <si>
    <t>1 - WITHDRAWN WITHIN EXCESS - 62
2 - Policy Exclusion Decline - 58
3 - No Insured Peril Decline - 18</t>
  </si>
  <si>
    <t>1st Central,AA, Endsleigh, Homeserve</t>
  </si>
  <si>
    <t>No Bodily injury, Claim for Illness,  No accidental cause, No hospitalisation, No cover in force, Pre-existing condition, Accident not in home or car</t>
  </si>
  <si>
    <t>British Gas</t>
  </si>
  <si>
    <t>LBG</t>
  </si>
  <si>
    <t xml:space="preserve">AXA Insurance Uk Plc </t>
  </si>
  <si>
    <t>AXA Direct, AXA Insurance, Marks &amp; Spencer, Avantia, Countrywide</t>
  </si>
  <si>
    <t>Gradually operating cause, No storm conditions or pre-existing condition, Fences / gates / trees (storm events), Condition or warranty not met, Rot / fungus / vermin, Pet damage, Drains (not Accidental Damage), Business use,  Roof damage pre existing condition</t>
  </si>
  <si>
    <t>Catlin</t>
  </si>
  <si>
    <t>Liberty Insurance</t>
  </si>
  <si>
    <t>NI Hughes Home</t>
  </si>
  <si>
    <t xml:space="preserve"> Non emergency claim, 
Non heating policy,
Alternative facility available, 
Maintenance issue, 
Non roof policy, 
No visible sign of leak, 
Sludge or scale,
Not occupied 60 days,
Communal/shared facilities, 
Fault not exclusive</t>
  </si>
  <si>
    <t>SAGIC (Direct), Blueshield, Harrison Beaumont,          AC Insurance, Sharrocks</t>
  </si>
  <si>
    <t xml:space="preserve">Peril not insured, Item not insured, Date not sure, </t>
  </si>
  <si>
    <t>- No insured event has occurred – damage as a result of wear and tear
- Customer chose not to cover certain claim events, e.g. accidental damage
- Fraud repudiations</t>
  </si>
  <si>
    <t>Gresham</t>
  </si>
  <si>
    <t xml:space="preserve">Rentokil </t>
  </si>
  <si>
    <t>TMKS</t>
  </si>
  <si>
    <t>Direct Line, Churchill, Privilege, NatWest, Nationwide</t>
  </si>
  <si>
    <t>1) No Policy Cover
2) NO INSURED PERIL OPERATED - WEAR &amp; TEAR OR LACK OF MAINTENANCE
3) CLAIM WITHIN EXCESS AMOUNT
4) CLOSED BY FRAUD
5) NO INSURED PERIL OPERATED - GRADUALLY OPERATING CAUSE
6) NO INSURED PERIL OPERATED - WEATHER CONDITIONS DO NOT IDENTIFY SINGLE INCIDENT OF DAMAGE
7) NO INSURED PERIL OPERATED - WEATHER CONDITIONS DO NOT IDENTIFY SINGLE INCIDENT OF DAMAGE
8) NO INSURED PERIL OPERATED - WEATHER CONDITIONS DO NOT IDENTIFY SINGLE INCIDENT OF DAMAGE
9) ITEM(S) NOT COVERED FOR CAUSE OF DAMAGE 
10) NO INSURED PERIL OPERATED - UNINSURABLE RISK</t>
  </si>
  <si>
    <t>Stand alone</t>
  </si>
  <si>
    <t>Direct Line, RBS, NatWest</t>
  </si>
  <si>
    <t>Outside T&amp;CS 
Boiler age exclusion
Non-emergency
Boiler not serviced or No service records
Domestic appliances (not covered)
Property is secure
Third party interference
Delay too long
Policy doesn't validate
Referral to other service provider</t>
  </si>
  <si>
    <t>Churchill, Natwest, Direct Line, RBS, Priv</t>
  </si>
  <si>
    <t xml:space="preserve">LV= Direct, largest Broker brands (underwritten by ABC Insurance): 
Swinton CDL,                                  
Insure4Retirement,                         
Caravanwise Ltd,       
A-Plan Insurance                     
</t>
  </si>
  <si>
    <t>1 Normal deterioration (wear and tear) 
2 Optional cover not included in policy
3 Storm claim where weather conditions indicated not a storm
4 Damage that has occurred over a period of time
5 No cover unless pipes frozen or accidentally damaged
6 Item claimed not covered under the policy
7 Other  (reason not included in dropdown list)
8 Other Policy exclusion
9 Cracking unrelated to subsidence movement
10 Incident outside of our period of policy cover</t>
  </si>
  <si>
    <t>LV= Direct</t>
  </si>
  <si>
    <t>1 Area already isolated -No damage
2 Boiler not running efficiently
3 Water escaping safely down a drain
4 Locks - Property secure
5 External leak - No internal damage
6 Leak from waste pipe
7 Blocked External drains - No damage
8 Electricity - Partial breakdown
9 Breakdown or loss or damage to domestic appliance
10 Unacceptable heating system (e.g. boiler more than 15 years old)</t>
  </si>
  <si>
    <t>LV= Direct (Motor)</t>
  </si>
  <si>
    <t xml:space="preserve"> -   </t>
  </si>
  <si>
    <t>No repudiations - the benefit is paid in line with the product terms; we instigate the settlement process based on the facts presented and pay out on validating the claim, eg on receipt of  the coroner’s report.  There are no related complaints.</t>
  </si>
  <si>
    <t xml:space="preserve"> </t>
  </si>
  <si>
    <t>St Andrews</t>
  </si>
  <si>
    <t>UIA</t>
  </si>
  <si>
    <t>Tesco</t>
  </si>
  <si>
    <t>Add-on and stand-alone sales
note 1</t>
  </si>
  <si>
    <t>Number of policy sales to UK  consumers  
note 3</t>
  </si>
  <si>
    <t>Distributors and brands (list largest 5 for each reporting row)   
note 2</t>
  </si>
  <si>
    <t>Total retail premiums (written) (£'000)  
note 4</t>
  </si>
  <si>
    <t>Average premium (£)  
note 5</t>
  </si>
  <si>
    <t>Number of claims registered  
note 6</t>
  </si>
  <si>
    <t>Average number of policies in force  
note 7</t>
  </si>
  <si>
    <t>Number of claims where all or part of the claim has been accepted and a pay-out has been made and the claim is closed at the year end (e.g. 31 August 2016) 
note 9</t>
  </si>
  <si>
    <t>Number of claims that have been rejected in the year ended 31 August 2017  
note 10</t>
  </si>
  <si>
    <t xml:space="preserve"> Claims acceptance rate (%)  
note 11</t>
  </si>
  <si>
    <t>Claims frequency (%) (= number of claims registered / average number of policies in force)  
note 8</t>
  </si>
  <si>
    <t>Total claims pay-out costs (£'000)  
note 12</t>
  </si>
  <si>
    <t>Number of claims that have been rejected in the year which relate to claims below the policy excess
notes 10a</t>
  </si>
  <si>
    <t>Number of claims that have been rejected in the year in which relate to fraud walkaways 
note 10b</t>
  </si>
  <si>
    <t>Average claims pay-out (£) 
note 13</t>
  </si>
  <si>
    <t>Zurich</t>
  </si>
  <si>
    <t>Direct home 
606</t>
  </si>
  <si>
    <t>Lark 
606</t>
  </si>
  <si>
    <t>HISCOX Insurance Company Limited (FRN 113849)</t>
  </si>
  <si>
    <t>Key Cover</t>
  </si>
  <si>
    <t xml:space="preserve">Various brokers, 
IFA sub brokers,
Retail </t>
  </si>
  <si>
    <t>No Peril
No Accidental Damage cover
No Personal Possesions (away form home) cover
Excluded under the terms of the policy
No Trace &amp; Access cover</t>
  </si>
  <si>
    <t>Ryan Direct Group- Uinsure home and contents policy 
Inet 3- Magneta home and contents policy
Schofields- holiday home policy
Vasek- Bedroom home and contents policy</t>
  </si>
  <si>
    <t xml:space="preserve">Wear and Tear/ Gradually Operating 
Breach of exclusion 
No specified peril 
Claim excluded/ not covered 
No reason supplied 
Poor workmanship 
Mechancial failure 
Policy voided Within excess 
Breach of condition/ warranty 
Claim not covered No insured peril </t>
  </si>
  <si>
    <t>No Cover
Not Insured Peril
Wear &amp; Tear
Incident before policy Inception
Delay
Withdrawn</t>
  </si>
  <si>
    <t xml:space="preserve"> - Wear and Tear
 - Lack of maintenance
 - Claim excluded/not covered (3)</t>
  </si>
  <si>
    <t>Finer Woolwich
Barclays</t>
  </si>
  <si>
    <t>Key cover</t>
  </si>
  <si>
    <t>DAS - stand-alone</t>
  </si>
  <si>
    <t>DAS - add-on</t>
  </si>
  <si>
    <t>Aviva - add-on</t>
  </si>
  <si>
    <t>Aviva - stand-alone</t>
  </si>
  <si>
    <t xml:space="preserve">* Non-disclosure of Material Fact, previous Claims History.                * Late Notification, Damage repaired before Notification                       </t>
  </si>
  <si>
    <t>DLG - stand-alone</t>
  </si>
  <si>
    <t>DLG - add-on</t>
  </si>
  <si>
    <t>Declined - Not reported in time 
Declined - Not registed
Declined - Claim predates policy 
Declined - key not lost or broken 
Declined - Claim not made by PH</t>
  </si>
  <si>
    <t>P&amp;D claims rejected as issue relates to non-covered - BATH / SHOWER SEAL / GROUTING
CH claims rejected as issue relates to non-covered - DOMESTIC PLUMBING
P&amp;D claims rejected as issue relates to non-covered - POOR INSTALLATION / THIRD PARTY DAMAGE / ACCIDENTAL DAMAGE
P&amp;D claims rejected as issue relates to non-covered - SHOWER / MECHANICAL PUMP
CH claims rejected as issue relates to non-covered pre-exisiting or pre-advised - SCALE OR SLUDGE
P&amp;D claims rejected as issue relates to non-covered - SANITARY WARE
P&amp;D claims rejected as issue relates to non-covered - SHARED DRAIN
CH claims rejected as issue relates to non-covered - SHOWER
CH claims rejected as issue relates to non-covered - OTHER 
CH claims rejected as issue relates to non-covered - 3RD PARTY DAMAGE</t>
  </si>
  <si>
    <t>Saga HER
AA HER
AA HEC
LTSB
Barclays</t>
  </si>
  <si>
    <t>Saga - standalone</t>
  </si>
  <si>
    <t>Saga - add-ons</t>
  </si>
  <si>
    <t>Saga HER
AA HIP</t>
  </si>
  <si>
    <t>AmTrust - Standalone</t>
  </si>
  <si>
    <t>AmTrust - compulsory</t>
  </si>
  <si>
    <t xml:space="preserve"> - BGL: Frontline (Dial, Click)
 - BGL: Junction (Bradford &amp; Bingley)
 - BGL: Post Office
 - Drayton
 - Arun Estates
 - Intasure
 - Pen UW ( MNW)
 - Pen UW ( STD)
 - Intelligent Insurance</t>
  </si>
  <si>
    <t xml:space="preserve"> -Not an emergency
 -Boiler no annual service
 -NE Not a total failure
 -NE Isolated area
 -Home Security not compromised
 -Alternative policy cover
 -NE - Leak can be contained
 -NE Intermittent issue
 -NE - Use of other toilet
 -Wilful/negligent act/omission
 -Fraud 
 -Not Recorded - Other 
 -No Section of cover
 -Policy conditions not met
 -Not deemed an emergency</t>
  </si>
  <si>
    <t xml:space="preserve"> -BGL: Post Office
 -BGL: Dial Direct
 -Endsleigh
 -BGL: Frontline (Budget, Quotement, Ibuyeco) 
 -Letcare
 -Pen UW
 -Intelligent Insurance 
 -Stride T/As Computerquote
 -Fresh Insurance
 -Bluefin Insurance
 -Higos Insurance</t>
  </si>
  <si>
    <t xml:space="preserve"> Not an emergency
Boiler no annual service
Home Security not compromised
NE Not a total failure
NE Isolated area
Alternative policy cover
NE - Use of other toilet
Where costs/exp prior accept
Garage,outbuildings etc
NE - Leak can be contained
Not Recorded - Other
No Section of cover
Policy conditions not met
Not deemed an emergency
Declined - Under warranty 
Declined - No emergency 
Declined - Exceeds age limit
Declined - No service undertaken
Declined - Divertor valve
Declined - Gas leaks
Declined - within 1st 28 days of cover
Declined - No head of cover
</t>
  </si>
  <si>
    <t>Comparison Creator
GoCompare
All Claims Paid
BGL - Bulk Transfer Monthly
BGL - Delinked Monthly
BGL - Delinked Annual
BGL - Bulk Transfer Delinked Annual</t>
  </si>
  <si>
    <t>Claim reported in error by TPA
Not an emergency
Boiler no annual service
NE Not a total failure
Where event within first 48hrs
NE Isolated area
Where costs/exp prior accept
NE Intermittent issue
Boiler more than 15 yrs old
Failure to maintain - W&amp;T
Failure incorrect install/main
Not Recorded - Other</t>
  </si>
  <si>
    <t>AmTrust - optional</t>
  </si>
  <si>
    <t>Lloyds
Halifax
BoS
Pearl 
SAGA</t>
  </si>
  <si>
    <t>Halifax
Sainsburys
BoS</t>
  </si>
  <si>
    <t>Lloyds</t>
  </si>
  <si>
    <t>Not Available</t>
  </si>
  <si>
    <t xml:space="preserve">Claim declined-Outside policy cover 
Claim declined-Damage excluded by policy terms 
Claim within excess/deductible 
Claim declined-Claim type did not occur 
Claim not pursued-Claim Withdrawn 
Claim declined-Third party claim repudiated 
Claim not pursued-No response 
Claim declined-Against Public Policy 
Breach of Warranty/Condition 
Claim not pursued-Other
</t>
  </si>
  <si>
    <t>Area already isolated 
Boiler not running efficiently 
Blocked external drains 
Boiler not serviced 
External Leak - No internal damage 
Not reported within policy timescales 
Leak from waste pipe 
Partial Electrical failure 
Toilet flush issue - No internal damage 
Water escaping safely down a drain</t>
  </si>
  <si>
    <t>See above</t>
  </si>
  <si>
    <t>More Th&gt;n, 
Paymentshield, 
Clearchoice, 
Oak,
John Lewis (NB. Clearchoice is generic product which is available through the broker channel).</t>
  </si>
  <si>
    <t>Add-on</t>
  </si>
  <si>
    <t>EUI Limited</t>
  </si>
  <si>
    <t>Not currently recorded</t>
  </si>
  <si>
    <t xml:space="preserve">• Wear and tear
• No policy cover
• No insured peril in operation
• Breach of endorsement
• Breach of condition
• Policy avoidance
• Breach of fraud condition
</t>
  </si>
  <si>
    <t xml:space="preserve">• Not an emergency
• Incident not covered by the policy
• Claims made within the first 14 days of inception
• The damage to windows/doors/locks does not compromise home security
• Alternative policy or warranty cover in place
• Costs and expenses are not agreed with the claim administrator in advance
• Damage or loss caused by negligence or lack of maintenance
• Pest infestation not classed as vermin
• Trace and access needed (which is not covered by the policy)
</t>
  </si>
  <si>
    <t>• Driving under the influence of drink / drugs
• Unacceptable convictions (e.g. IN10)
• Licence issues (e.g. provisional licence holder driving unsupervised)
• Driver not insured on policy</t>
  </si>
  <si>
    <t>• Claim details misrepresented by the policyholder (fraud)
• Claim reported more than 45 days after the incident
• Broken lock*
• Claim relates to an incident that occurred before policy inception
• Wear and tear**
• Keys lost by someone other than the policyholder*
* Exclusion has since been removed and is now covered by the policy.
** Our Pricing &amp; Products Committee has agreed to remove this exclusion, but
the decision is subject to approval at the December 2017 AI(G)L Board meeting.</t>
  </si>
  <si>
    <t>Add-on to home</t>
  </si>
  <si>
    <t>Add-on to motot</t>
  </si>
  <si>
    <t>Admiral - standalone</t>
  </si>
  <si>
    <t>Admiral - addon</t>
  </si>
  <si>
    <r>
      <t>The Salvation Army General Insurance Corporation Limited</t>
    </r>
    <r>
      <rPr>
        <b/>
        <sz val="8"/>
        <color theme="1"/>
        <rFont val="Times New Roman"/>
        <family val="1"/>
      </rPr>
      <t xml:space="preserve"> </t>
    </r>
  </si>
  <si>
    <t>RSA - standalone</t>
  </si>
  <si>
    <t>RSA - addon</t>
  </si>
  <si>
    <t xml:space="preserve">Declined - Exc &amp; Conditions
Declined - Outside Terms
Declined - Wear &amp; Tear
Declined - Cover not Operative
Declined - Non Disclosure
</t>
  </si>
  <si>
    <t>Declined - Exc &amp; Conditions
Declined - Outside Terms
Declined - Wear &amp; Tear
Declined - Cover not Operative
Declined - Non Disclosure</t>
  </si>
  <si>
    <t>Millennium Insurance Brokers LimitedDirect Group LimitedSource Insurance LimitedAssurant Intermediary LimitedDeeside Insurance Brokers Limited</t>
  </si>
  <si>
    <t>Wear &amp; Tear / Gradually operatingWithin ExcessBreach of ExclusionNo cover/No specified perilDamage by Pets/VerminRepudiated Policy ConditionMechanical FailureNo Insurable Interestclient withdrew claimloss predates policywater escaping</t>
  </si>
  <si>
    <t>Genesis Special Risks LimitedHaining &amp; WrightLexelle LimitedDeeside Insurance Brokers LimitedInspire Insurance Services Limited</t>
  </si>
  <si>
    <t>Genesis Special Risks LimitedCaravan Guard LimitedLegal Insurance Management LimitedAssurant Intermediary LimitedArc Legal Assistance</t>
  </si>
  <si>
    <t>Plumbing: Leak not causing internal damage
Plumbing: Leak can be isolated
Primary Heating System: Heating/Hot water has not failed completely
Not Deemed An Emergency: Not sudden and unforeseen
Plumbing: Leak can be contained.Security: No insecurity present
Policy exclusion
Primary Heating System:Boiler is out of age range
Electricity: Complete circuit has not failed
Primary Heating System: Boiler under warranty
Peril Not Covered</t>
  </si>
  <si>
    <t>Customer Refused To Pay Excess
No Service Documents
No Cover In ForceNo Cover In Wait Period
Shared Drains Referred To Third Party
Customer's request
Blocked external drains - no damage
Boiler not serviced in timescale
Locks - Property secure
Area already isolated
Boiler not running efficiently
Electricity - Partial breakdownToilet flush issue - no internal damage
Water escaping safely down the drain
Domestic appliance
Leak from waste pipe</t>
  </si>
  <si>
    <t>Auto Legal Protection Services LtdCrispin Speers and Partners LimitedDirect Group LimitedPrincipal Insurance LimitedQdos Broker and Underwriting</t>
  </si>
  <si>
    <t>Peril Not CoveredNo supporting docsnot in hospital overnight</t>
  </si>
  <si>
    <t>Motorists Insurance Services LimitedMotorplus LimitedQdos Broker and Underwriting Services LimitedSupercover Insurance LimitedVolkswagen Financial Services (UK) Limited</t>
  </si>
  <si>
    <t>No insurable interestbelow excessWear &amp; TearNo Fob AttachedClaims Type Not CoveredReported after 30 DaysFailed to Safe Guard KeysReported within the first 48 hours</t>
  </si>
  <si>
    <t>Direct, SAGA, AA, Money Supermarket, Post Office</t>
  </si>
  <si>
    <t>Repudiated no Peril, Repudiated no cover, repudiated non disclosure, repudiated breach policy conditions, repudiated proven fraud
(please note these are the only rejected categories)</t>
  </si>
  <si>
    <t xml:space="preserve">• Compare the Market
• Direct
• Swinton 
• Money Supermarket
• Go Compare 
</t>
  </si>
  <si>
    <t xml:space="preserve">• Wear &amp; tear
• Gradually operating cause
• Declined within excess
• Damage to fences, gates &amp; hedges
• Property unoccupied
• Pre-existing damage/faulty workmanship
• Fraud 
• Damage caused by pets
• Property used for business purposes
• Security requirements not met
</t>
  </si>
  <si>
    <t>Great Lakes - addon</t>
  </si>
  <si>
    <t>Great Lakes - standalone</t>
  </si>
  <si>
    <t xml:space="preserve"> = BELOW THRESHOLD / NOT REPORTING</t>
  </si>
  <si>
    <t>Check % is correct</t>
  </si>
  <si>
    <t>Check % is correct (calculation)</t>
  </si>
  <si>
    <t>Check % is correct (calculations)</t>
  </si>
  <si>
    <t xml:space="preserve"> = DO NOT MATCH BY UNDER 1%</t>
  </si>
  <si>
    <t xml:space="preserve"> = DO NOT MATCH BY OVER 1%</t>
  </si>
  <si>
    <t xml:space="preserve"> = MISSING DATA</t>
  </si>
  <si>
    <t xml:space="preserve"> = NEEDS ATTENTION</t>
  </si>
  <si>
    <t>Endsleigh
Simply Business
Wilsons Insurance Brokers
Lexelle Limited
Arthur J. Gallagher Insurance Brokers Limited</t>
  </si>
  <si>
    <t>Not an emergency
Boiler no annual service
NE Not a total failure
Alternative policy cover
NE - Leak can be contained
Alternative fuel boiler/system
Home Security not compromised
NE Isolated area
NE - Use of other toilet
Where event within first 48hrs
Warranty cover
NE Intermittent issue
Garage,outbuildings etc</t>
  </si>
  <si>
    <t>Firm follow-up email</t>
  </si>
  <si>
    <t>List the top 10 reasons for claims being rejected
Note 14</t>
  </si>
  <si>
    <t>Claims Reason Not Captured
Claim excluded/Not covered - Causation Claim excluded/Not covered - Wear and Tear
Non disclosure
Claim within excess
Claims process not followed
non disclosure
fraud</t>
  </si>
  <si>
    <t>BRIT (add-on)</t>
  </si>
  <si>
    <r>
      <t>The Salvation Army General Insurance Corporation Limited</t>
    </r>
    <r>
      <rPr>
        <b/>
        <sz val="8"/>
        <color theme="1"/>
        <rFont val="Verdana"/>
        <family val="2"/>
        <scheme val="minor"/>
      </rPr>
      <t xml:space="preserve"> </t>
    </r>
  </si>
  <si>
    <t xml:space="preserve">Thistle Insurance t/as Compass 
Tansar Holdings Limited
RGA Underwriting Limited
Coast Underwriting Limited
"Thistle Insurance t/as Compass
Tansar Holdings Limited
RGA Underwriting Limited
Coast Underwriting Limited"
</t>
  </si>
  <si>
    <t>Y</t>
  </si>
  <si>
    <t>N</t>
  </si>
  <si>
    <t xml:space="preserve"> = FOLLOW UP EMAIL TO FIRM (waiting for response)</t>
  </si>
  <si>
    <t>Home</t>
  </si>
  <si>
    <t xml:space="preserve">Various brokers, IFA sub brokers, Retail </t>
  </si>
  <si>
    <t xml:space="preserve">Bluefin Insurance Services Ltd, Horizon (UW) Limited, KGM Underwriting Services Ltd, Towergate Underwriting Group Ltd, Plum Underwriting Limited </t>
  </si>
  <si>
    <t>Direct home, 606</t>
  </si>
  <si>
    <t>Aviva, HSBC, Santander, Quote Me Happy, Barclays</t>
  </si>
  <si>
    <t>Endsleigh, Simply Business, Wilsons Insurance Brokers, Lexelle Limited, Arthur J. Gallagher Insurance Brokers Limited</t>
  </si>
  <si>
    <t xml:space="preserve">British Gas, Sutton and East Surrey Water Services </t>
  </si>
  <si>
    <t>RIAS, Kwik-Fit, Ramasis, Devitts, Carole Nash</t>
  </si>
  <si>
    <t>Aviva, Quote Me Happy, General Accident</t>
  </si>
  <si>
    <t>Esure, Sheilas' Wheels, First Alternative</t>
  </si>
  <si>
    <t>Auto Legal Protection Services Ltd, Crispin Speers and Partners Limited, Direct Group Limited, Principal Insurance Limited, Qdos Broker and Underwriting</t>
  </si>
  <si>
    <t>Sales Channel</t>
  </si>
  <si>
    <t>Product</t>
  </si>
  <si>
    <t>Home Emergency</t>
  </si>
  <si>
    <t>Personal Accident</t>
  </si>
  <si>
    <t>Claims frequency</t>
  </si>
  <si>
    <t>Claims acceptance rate</t>
  </si>
  <si>
    <t xml:space="preserve"> = TWO&gt; MEASURES FOR ONE INSURER</t>
  </si>
  <si>
    <t>FIRM DATA YEAR ENDING 31 AUGUST 2017</t>
  </si>
  <si>
    <t>Markerstudy (Zenith)</t>
  </si>
  <si>
    <t>Tesco Underwriting Limited</t>
  </si>
  <si>
    <t>Tesco Bank</t>
  </si>
  <si>
    <t>RIAS, Age UK, Connells, Pen Affinity, BGL</t>
  </si>
  <si>
    <t>Home &amp; Legacy, Cornhill, Paymentshield, F2P, Swinton</t>
  </si>
  <si>
    <t>Direct Group Ltd - Uinsure Home InsuranceGeo Underwriting Services Ltd - Non Standard HomeLambert Limited - AJGIBL - Home InsurancePen Underwriting Limited - E solutions - Pen Home InsuranceINET3 LTD (STANDARD) - Inet3 Magenta Home</t>
  </si>
  <si>
    <t xml:space="preserve">Coast/Park Homes, Rent guard Home and Travel, Provincewide Marsh
</t>
  </si>
  <si>
    <t xml:space="preserve">Home &amp; Legacy, B&amp;V, PG Insurance, Alan Boswell, NW Brown </t>
  </si>
  <si>
    <t>Direct Group Limited, Paymentshield Ltd, Source Insurance, MIS Claims Ltd, Q Metric Group</t>
  </si>
  <si>
    <t>Finer Woolwich, Barclays, Direct home</t>
  </si>
  <si>
    <t>Compare the Market, Direct, Swinton, Money Supermarket, BGL</t>
  </si>
  <si>
    <t xml:space="preserve">LV= Direct                  </t>
  </si>
  <si>
    <t>Fresh Insurance, Quoteline Direct, Insurance Factory Ltd, Aplan, Grove &amp; Dean</t>
  </si>
  <si>
    <t xml:space="preserve">Nationwide Building Society, Morethan, Paymentshield, John Lewis, Clearchoice </t>
  </si>
  <si>
    <t>SAGIC, Alan Boswell, County, Blueshield, Harrison Beaumont</t>
  </si>
  <si>
    <t>Broker Direct, Zurich Private Clients, Wessex, Endsleigh (Leonardo), PaymentShield</t>
  </si>
  <si>
    <t>Kwik Fit, Castle Cover, Age UK, Virgin Money</t>
  </si>
  <si>
    <t xml:space="preserve">Nationwide Building Society, Towergate, 3XD, A-Plan, Hood Direct Ltd </t>
  </si>
  <si>
    <t>Arc Legal</t>
  </si>
  <si>
    <t>Lloyds, Morethan, Patmentshield, CYBG, Yorkshire Building Society, John Lewis</t>
  </si>
  <si>
    <t>Stride Insurance, Computerquote, Fresh Insurance, Higos Insurance</t>
  </si>
  <si>
    <t>Comparison Creator, GoCompare aggregator</t>
  </si>
  <si>
    <t>Direct Line, RBS, Natwest</t>
  </si>
  <si>
    <t>Genesis Special Risks Ltd, Legal Insurance Management Limited, QDOS Broker and Underwriting services Ltd, Commerical &amp; General Ltd, Falcon Insuarance Services Ltd, EDF Energy, Phoenix Energy</t>
  </si>
  <si>
    <t>Hastings Direct</t>
  </si>
  <si>
    <t>BGL, Tesco Bank, Aviva, Arthur J Gallagher, Qmetric</t>
  </si>
  <si>
    <t>Eldon Insurance Services, GoSkippy, Debanhams</t>
  </si>
  <si>
    <t>MIS Claims Limited, Motorplus Limited, Qdos Broker and Underwriting Services Limited, Supercover Insurance Limited, Volkswagen Financial Services (UK) Limited</t>
  </si>
  <si>
    <t>2.5% to 4.9%</t>
  </si>
  <si>
    <t>Between 1 in 50,000 policies and 1 in 100,000 policies</t>
  </si>
  <si>
    <t>HOME (BUILDINGS AND CONTENTS)</t>
  </si>
  <si>
    <t>Note</t>
  </si>
  <si>
    <t>Admiral Insurance (Gibraltar) Limited</t>
  </si>
  <si>
    <t>90% to 92.4%</t>
  </si>
  <si>
    <t>£2,500 to £2,999</t>
  </si>
  <si>
    <t>Ageas Insurance Limited</t>
  </si>
  <si>
    <t>5% to 7.4%</t>
  </si>
  <si>
    <t>87.5% to 89.9%</t>
  </si>
  <si>
    <t>£3,000 to £3,499</t>
  </si>
  <si>
    <t>Allianz Insurance plc</t>
  </si>
  <si>
    <t>£3,500 to £3,999</t>
  </si>
  <si>
    <t>Amtrust Europe Limited</t>
  </si>
  <si>
    <t>£1,500 to £1,999</t>
  </si>
  <si>
    <t>Aviva Insurance Limited</t>
  </si>
  <si>
    <t>95% to 97.4%</t>
  </si>
  <si>
    <t>£4,000 to £4,499</t>
  </si>
  <si>
    <t>85% to 87.4%</t>
  </si>
  <si>
    <t>Canopius Managing Agents Limited</t>
  </si>
  <si>
    <t>92.5% to 94.9%</t>
  </si>
  <si>
    <t>97.5 to 100%</t>
  </si>
  <si>
    <t>CIS General Insurance Limited</t>
  </si>
  <si>
    <t>Cornish Mutual Assurance Company Limited</t>
  </si>
  <si>
    <t>7.5% to 9.9%</t>
  </si>
  <si>
    <t>Covea Insurance plc</t>
  </si>
  <si>
    <t>Ecclesiastical Insurance Office Plc</t>
  </si>
  <si>
    <t>esure Insurance Limited</t>
  </si>
  <si>
    <t>£2,000 to £2,499</t>
  </si>
  <si>
    <t>Gresham Insurance Company Limited</t>
  </si>
  <si>
    <t>Hiscox Insurance Company Limited *</t>
  </si>
  <si>
    <t>£8,000 to £8,499</t>
  </si>
  <si>
    <t>10% to 12.4%</t>
  </si>
  <si>
    <t>Legal and General Insurance Limited</t>
  </si>
  <si>
    <t>Liberty Insurance Limited</t>
  </si>
  <si>
    <t>Liverpool Victoria Insurance Company Limited</t>
  </si>
  <si>
    <t>The National Farmers' Union Mutual Insurance Society Limited</t>
  </si>
  <si>
    <t>£6,500 to £6,999</t>
  </si>
  <si>
    <t>Royal &amp; Sun Alliance Insurance Plc</t>
  </si>
  <si>
    <t>The Salvation Army General Insurance Corporation Ltd</t>
  </si>
  <si>
    <t>Zurich Insurance PLC</t>
  </si>
  <si>
    <t>KEY COVER - SOLD AS AN ADD-ON TO MOTOR</t>
  </si>
  <si>
    <t>Sales channel</t>
  </si>
  <si>
    <t>£250 to £299</t>
  </si>
  <si>
    <t>£150 to £199</t>
  </si>
  <si>
    <t>95% to 100%</t>
  </si>
  <si>
    <t>PERSONAL ACCIDENT SOLD AS AN ADD-ON TO MOTOR OR HOME</t>
  </si>
  <si>
    <t>Average claims pay-out</t>
  </si>
  <si>
    <t>Between 1 in 100,000 policies and 1 in 150,000 policies</t>
  </si>
  <si>
    <t>HOME EMERGENCY (ADD-ON AND STAND-ALONE)</t>
  </si>
  <si>
    <t>£180 to £189.9</t>
  </si>
  <si>
    <t>£130 to £139.9</t>
  </si>
  <si>
    <t>Brit Syndicates Limited</t>
  </si>
  <si>
    <t>DAS Legal Expenses Insurance Company Limited</t>
  </si>
  <si>
    <t>£200 to £209.9</t>
  </si>
  <si>
    <t>97.5% to 100%</t>
  </si>
  <si>
    <t>£120 to £129.9</t>
  </si>
  <si>
    <t>15% to 17.4%</t>
  </si>
  <si>
    <t>£90 to £99.9</t>
  </si>
  <si>
    <t>£100 to £109.9</t>
  </si>
  <si>
    <t xml:space="preserve">92.5% to 94.9% </t>
  </si>
  <si>
    <t>80% to 82.4%</t>
  </si>
  <si>
    <t>Between 1 in 10,000 policies and 1 in 15,000 policies</t>
  </si>
  <si>
    <t>£9,000 to £9,499</t>
  </si>
  <si>
    <t>90% to 94.9%</t>
  </si>
  <si>
    <t>£100,000 to £100,499</t>
  </si>
  <si>
    <t>£500 to £999</t>
  </si>
  <si>
    <t>80% to 84.9%</t>
  </si>
  <si>
    <t>£20,000 to £20,499</t>
  </si>
  <si>
    <t xml:space="preserve"> 80% to 84.9% </t>
  </si>
  <si>
    <t>3.0% to 3.99%</t>
  </si>
  <si>
    <t>0.0% to 0.99%</t>
  </si>
  <si>
    <t>2.0% to 2.99%</t>
  </si>
  <si>
    <t xml:space="preserve"> 85% to 89.9% </t>
  </si>
  <si>
    <t>£210 to £219.9</t>
  </si>
  <si>
    <t>£300 to £309.9</t>
  </si>
  <si>
    <t>£250 to £259.9</t>
  </si>
  <si>
    <t xml:space="preserve">British Gas Insurance Limited </t>
  </si>
  <si>
    <t>£110 to £119.9</t>
  </si>
  <si>
    <t>£19,000 to £19,499</t>
  </si>
  <si>
    <t>£0 to £499</t>
  </si>
  <si>
    <t>£22,000 to £22,499</t>
  </si>
  <si>
    <t>£200 to £249</t>
  </si>
  <si>
    <t>£300 to £349</t>
  </si>
  <si>
    <t>82.5% to 84.9%</t>
  </si>
  <si>
    <t>40% to 42.4%</t>
  </si>
  <si>
    <t>52.4% to 54.9%</t>
  </si>
  <si>
    <t>30% to 32.4%</t>
  </si>
  <si>
    <t>62.5% to 64.9%</t>
  </si>
  <si>
    <t xml:space="preserve">HISCOX Insurance Company Limited </t>
  </si>
  <si>
    <t>75% to 79.9%</t>
  </si>
  <si>
    <t>£6,000 to £6,499</t>
  </si>
  <si>
    <t xml:space="preserve">£1,000 to £1,499 </t>
  </si>
  <si>
    <t>AXA Insurance UK Plc</t>
  </si>
  <si>
    <t>32.5% to 34.9%</t>
  </si>
  <si>
    <t>25% to 27.4%</t>
  </si>
  <si>
    <t>DAS Legal Expenses Insurance Company Limited +</t>
  </si>
  <si>
    <t>35% to 37.4%</t>
  </si>
  <si>
    <t>12.5% to 14.9%</t>
  </si>
  <si>
    <t>77.5% to 79.9%</t>
  </si>
  <si>
    <t>£17,000 to £17,499</t>
  </si>
  <si>
    <t>Between 1 in 500 policies and 1 in 1,000 policies</t>
  </si>
  <si>
    <t>£100,000 - £100,499</t>
  </si>
  <si>
    <t>Between 1 in 25,000 policies and 1 in 49,999 policies</t>
  </si>
  <si>
    <t>£31,000 to £31,499</t>
  </si>
  <si>
    <t>£50,000 to £50,499</t>
  </si>
  <si>
    <t>85% to 89.9%</t>
  </si>
  <si>
    <t>Between 1 in 100 policies and 1 in 250 policies</t>
  </si>
  <si>
    <t>£400 to £449</t>
  </si>
  <si>
    <t>1.0% to 1.99%</t>
  </si>
  <si>
    <t>£240 to £249.9</t>
  </si>
  <si>
    <t>£40,000 to £44,999</t>
  </si>
  <si>
    <t>*</t>
  </si>
  <si>
    <t>+</t>
  </si>
  <si>
    <t>British Gas Insurance Limited +</t>
  </si>
  <si>
    <t>+ - pilot data for this firm reflects the cost of the home emergency and excludes the cost of the regular boiler service which will typically be part of the product for some or all customers.</t>
  </si>
  <si>
    <t>Aviva Insurance Limited +</t>
  </si>
  <si>
    <t>++</t>
  </si>
  <si>
    <t>Notes</t>
  </si>
  <si>
    <t>++ - personal accident data for this firm relates to a motor extended personal accident product.</t>
  </si>
  <si>
    <t>Lloyds Bank General Insurance Limited</t>
  </si>
  <si>
    <t>Great Lakes Insurance SE</t>
  </si>
  <si>
    <t xml:space="preserve">Lloyds, Halifax, BoS, Pearl, SAGA          </t>
  </si>
  <si>
    <t>£7,500 to £7,999</t>
  </si>
  <si>
    <t>27.5% to 29.9%</t>
  </si>
  <si>
    <t>£260 to £269.9</t>
  </si>
  <si>
    <t xml:space="preserve"> 40% to 44.9% </t>
  </si>
  <si>
    <t xml:space="preserve">85% to 89.9% </t>
  </si>
  <si>
    <t>£170 to £179.9</t>
  </si>
  <si>
    <t>£230 to £239.9</t>
  </si>
  <si>
    <t>£140 to £149.9</t>
  </si>
  <si>
    <t>£150 to £159.9</t>
  </si>
  <si>
    <t>Between 1 in 1,000 policies and 1 in 2,499 policies</t>
  </si>
  <si>
    <t>Between 1 in 1 policy and 1 in 99 policies</t>
  </si>
  <si>
    <t>Between 1 in 5,000 policies and 1 in 9,999 policies</t>
  </si>
  <si>
    <t>St Andrew's Insurance Plc</t>
  </si>
  <si>
    <t>Halifax, Sainsburys, BoS</t>
  </si>
  <si>
    <t>1st Central, AA, Endsleigh, Zurich, Homeserve</t>
  </si>
  <si>
    <t>Between 1 in 500 policies and 1 in 1000 policies</t>
  </si>
  <si>
    <t>£1000 to £1,499</t>
  </si>
  <si>
    <t xml:space="preserve"> * = data for this firm primarily relates to specialist or high worth business</t>
  </si>
  <si>
    <t>Liverpool Victoria Insurance Company Limited ++</t>
  </si>
  <si>
    <t>Average claim pay-out</t>
  </si>
  <si>
    <t xml:space="preserve">Average claims pay-out </t>
  </si>
  <si>
    <t xml:space="preserve">Claims frequency </t>
  </si>
  <si>
    <t xml:space="preserve">Claims acceptance rate </t>
  </si>
  <si>
    <t xml:space="preserve">Average claim pay-out </t>
  </si>
  <si>
    <t xml:space="preserve">Claims Frequency </t>
  </si>
  <si>
    <t xml:space="preserve">Average Claims pay-out </t>
  </si>
  <si>
    <t>£1,000 to £1,499</t>
  </si>
  <si>
    <t>Average claims pay-out
£</t>
  </si>
  <si>
    <t>DISTRIBUTORS/ BRANDS</t>
  </si>
  <si>
    <t>Distributors and brands</t>
  </si>
  <si>
    <t>Aviva insurance Limited</t>
  </si>
  <si>
    <t xml:space="preserve">DAS Legal Expenses Insurance Company Limited </t>
  </si>
  <si>
    <t>UK Insurance Ltd</t>
  </si>
  <si>
    <t>**</t>
  </si>
  <si>
    <t>** - The 2017 average claim pay-out for this firm included claims cost which could include home building, home contents as well as home emergency. For 2018 the average claim pay-out is specific to home emergency claims.</t>
  </si>
  <si>
    <t>17.5% to 19.9%</t>
  </si>
  <si>
    <t>£190 to £199.9</t>
  </si>
  <si>
    <t>0% to 4.9%</t>
  </si>
  <si>
    <t>Between 1 in 20,000 policies and 1 in 25,000 policies</t>
  </si>
  <si>
    <t>£1,090 to £1,099.9</t>
  </si>
  <si>
    <t>Zenith Insurance Plc</t>
  </si>
  <si>
    <t>Aviva, HSBC, TSB, Quote Me Happy, Santander</t>
  </si>
  <si>
    <t>£5,500 to £5,999</t>
  </si>
  <si>
    <t>Great Lakes Insurance SE +</t>
  </si>
  <si>
    <t>KEY COVER - comparison between 2017 and 2018 data</t>
  </si>
  <si>
    <t>PERSONAL ACCIDENT - comparison between 2017 and 2018 data</t>
  </si>
  <si>
    <t>HOME EMERGENCY (ADD-ON AND STAND-ALONE) - comparison between 2017 and 2018 data</t>
  </si>
  <si>
    <t>HOME (BUILDINGS AND CONTENTS) - comparison between 2017 and 2018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</si>
</sst>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_-* #,##0_-;\-* #,##0_-;_-* &quot;-&quot;??_-;_-@_-"/>
    <numFmt numFmtId="166" formatCode="_-&quot;£&quot;* #,##0_-;\-&quot;£&quot;* #,##0_-;_-&quot;£&quot;* &quot;-&quot;??_-;_-@_-"/>
    <numFmt numFmtId="167" formatCode="0.00000%"/>
    <numFmt numFmtId="168" formatCode="0.000%"/>
    <numFmt numFmtId="169" formatCode="0.0000"/>
    <numFmt numFmtId="170" formatCode="0.0000%"/>
    <numFmt numFmtId="171" formatCode="_-* #,##0.00_-;\-* #,##0.00_-;_-* &quot;-&quot;_-;_-@_-"/>
    <numFmt numFmtId="172" formatCode="0.00000000%"/>
  </numFmts>
  <fonts count="54" x14ac:knownFonts="1">
    <font>
      <sz val="11"/>
      <color theme="1"/>
      <name val="Verdana"/>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Arial"/>
      <family val="2"/>
    </font>
    <font>
      <sz val="11"/>
      <color theme="1"/>
      <name val="Verdana"/>
      <family val="2"/>
      <scheme val="minor"/>
    </font>
    <font>
      <b/>
      <sz val="11"/>
      <color theme="1"/>
      <name val="Verdana"/>
      <family val="2"/>
      <scheme val="minor"/>
    </font>
    <font>
      <sz val="10"/>
      <color theme="1"/>
      <name val="Arial"/>
      <family val="2"/>
    </font>
    <font>
      <u/>
      <sz val="11"/>
      <color theme="10"/>
      <name val="Verdana"/>
      <family val="2"/>
      <scheme val="minor"/>
    </font>
    <font>
      <sz val="10"/>
      <name val="Arial"/>
      <family val="2"/>
    </font>
    <font>
      <sz val="8"/>
      <name val="Arial"/>
      <family val="2"/>
    </font>
    <font>
      <sz val="10"/>
      <name val="Arial"/>
      <family val="2"/>
    </font>
    <font>
      <sz val="11"/>
      <color rgb="FF006100"/>
      <name val="Verdana"/>
      <family val="2"/>
      <scheme val="minor"/>
    </font>
    <font>
      <u/>
      <sz val="10"/>
      <color theme="10"/>
      <name val="Arial"/>
      <family val="2"/>
    </font>
    <font>
      <sz val="11"/>
      <color rgb="FF9C6500"/>
      <name val="Verdana"/>
      <family val="2"/>
      <scheme val="minor"/>
    </font>
    <font>
      <sz val="8"/>
      <color theme="1"/>
      <name val="Verdana"/>
      <family val="2"/>
      <scheme val="minor"/>
    </font>
    <font>
      <b/>
      <sz val="8"/>
      <color theme="1"/>
      <name val="Verdana"/>
      <family val="2"/>
      <scheme val="minor"/>
    </font>
    <font>
      <sz val="8"/>
      <color theme="1"/>
      <name val="Verdana"/>
      <family val="2"/>
    </font>
    <font>
      <sz val="9"/>
      <color indexed="81"/>
      <name val="Tahoma"/>
      <family val="2"/>
    </font>
    <font>
      <b/>
      <sz val="9"/>
      <color indexed="81"/>
      <name val="Tahoma"/>
      <family val="2"/>
    </font>
    <font>
      <sz val="8"/>
      <name val="Verdana"/>
      <family val="2"/>
      <scheme val="minor"/>
    </font>
    <font>
      <sz val="12"/>
      <color indexed="81"/>
      <name val="Tahoma"/>
      <family val="2"/>
    </font>
    <font>
      <sz val="8"/>
      <color rgb="FF000000"/>
      <name val="Calibri"/>
      <family val="2"/>
    </font>
    <font>
      <sz val="8"/>
      <name val="Verdana"/>
      <family val="2"/>
    </font>
    <font>
      <b/>
      <sz val="8"/>
      <color theme="1"/>
      <name val="Times New Roman"/>
      <family val="1"/>
    </font>
    <font>
      <sz val="8"/>
      <color rgb="FF000000"/>
      <name val="Verdana"/>
      <family val="2"/>
    </font>
    <font>
      <b/>
      <sz val="8"/>
      <color rgb="FFFF0000"/>
      <name val="Verdana"/>
      <family val="2"/>
      <scheme val="minor"/>
    </font>
    <font>
      <b/>
      <sz val="8"/>
      <color rgb="FFFF0000"/>
      <name val="Arial"/>
      <family val="2"/>
    </font>
    <font>
      <sz val="8"/>
      <color theme="2" tint="-0.499984740745262"/>
      <name val="Verdana"/>
      <family val="2"/>
      <scheme val="minor"/>
    </font>
    <font>
      <sz val="10"/>
      <color rgb="FF9C0006"/>
      <name val="Verdana"/>
      <family val="2"/>
    </font>
    <font>
      <b/>
      <sz val="8"/>
      <color theme="1"/>
      <name val="Verdana"/>
      <family val="2"/>
    </font>
    <font>
      <sz val="11"/>
      <color indexed="8"/>
      <name val="Calibri"/>
      <family val="2"/>
    </font>
    <font>
      <sz val="8"/>
      <color rgb="FFFF0000"/>
      <name val="Verdana"/>
      <family val="2"/>
      <scheme val="minor"/>
    </font>
    <font>
      <sz val="8"/>
      <color rgb="FFC00000"/>
      <name val="Verdana"/>
      <family val="2"/>
      <scheme val="minor"/>
    </font>
    <font>
      <b/>
      <sz val="8"/>
      <name val="Arial"/>
      <family val="2"/>
    </font>
    <font>
      <b/>
      <sz val="8"/>
      <name val="Verdana"/>
      <family val="2"/>
      <scheme val="minor"/>
    </font>
    <font>
      <u/>
      <sz val="10"/>
      <color theme="10"/>
      <name val="Verdana"/>
      <family val="2"/>
    </font>
    <font>
      <b/>
      <sz val="10"/>
      <name val="Arial"/>
      <family val="2"/>
    </font>
    <font>
      <b/>
      <u/>
      <sz val="10"/>
      <color theme="1"/>
      <name val="Arial"/>
      <family val="2"/>
    </font>
    <font>
      <b/>
      <sz val="10"/>
      <color theme="1"/>
      <name val="Arial"/>
      <family val="2"/>
    </font>
    <font>
      <b/>
      <sz val="10"/>
      <color theme="1"/>
      <name val="Verdana"/>
      <family val="2"/>
      <scheme val="minor"/>
    </font>
    <font>
      <sz val="10"/>
      <color rgb="FF000000"/>
      <name val="Arial"/>
      <family val="2"/>
    </font>
  </fonts>
  <fills count="25">
    <fill>
      <patternFill patternType="none"/>
    </fill>
    <fill>
      <patternFill patternType="gray125"/>
    </fill>
    <fill>
      <patternFill patternType="solid">
        <fgColor theme="0" tint="-0.14999847407452621"/>
        <bgColor indexed="64"/>
      </patternFill>
    </fill>
    <fill>
      <patternFill patternType="solid">
        <fgColor theme="6" tint="0.59999389629810485"/>
        <bgColor indexed="65"/>
      </patternFill>
    </fill>
    <fill>
      <patternFill patternType="solid">
        <fgColor theme="8" tint="0.59999389629810485"/>
        <bgColor indexed="65"/>
      </patternFill>
    </fill>
    <fill>
      <patternFill patternType="solid">
        <fgColor theme="0"/>
        <bgColor indexed="64"/>
      </patternFill>
    </fill>
    <fill>
      <patternFill patternType="solid">
        <fgColor rgb="FFD9D9D9"/>
        <bgColor rgb="FF000000"/>
      </patternFill>
    </fill>
    <fill>
      <patternFill patternType="solid">
        <fgColor theme="0" tint="-0.249977111117893"/>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theme="9" tint="0.59999389629810485"/>
        <bgColor indexed="65"/>
      </patternFill>
    </fill>
    <fill>
      <patternFill patternType="solid">
        <fgColor theme="2" tint="0.79998168889431442"/>
        <bgColor indexed="64"/>
      </patternFill>
    </fill>
    <fill>
      <patternFill patternType="solid">
        <fgColor rgb="FFC8EEE8"/>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9D8FC"/>
        <bgColor indexed="64"/>
      </patternFill>
    </fill>
    <fill>
      <patternFill patternType="solid">
        <fgColor theme="2"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FFC7CE"/>
      </patternFill>
    </fill>
    <fill>
      <patternFill patternType="solid">
        <fgColor theme="4" tint="0.79998168889431442"/>
        <bgColor indexed="64"/>
      </patternFill>
    </fill>
  </fills>
  <borders count="23">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tint="-0.14999847407452621"/>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1"/>
      </left>
      <right style="thin">
        <color theme="1"/>
      </right>
      <top style="thin">
        <color theme="1"/>
      </top>
      <bottom style="thin">
        <color theme="1"/>
      </bottom>
      <diagonal/>
    </border>
    <border>
      <left style="thin">
        <color theme="0"/>
      </left>
      <right/>
      <top style="thin">
        <color theme="1"/>
      </top>
      <bottom/>
      <diagonal/>
    </border>
    <border>
      <left style="thin">
        <color theme="0"/>
      </left>
      <right style="thin">
        <color theme="0"/>
      </right>
      <top style="thin">
        <color theme="1"/>
      </top>
      <bottom/>
      <diagonal/>
    </border>
    <border>
      <left/>
      <right style="thin">
        <color theme="1"/>
      </right>
      <top style="thin">
        <color theme="1"/>
      </top>
      <bottom style="thin">
        <color theme="1"/>
      </bottom>
      <diagonal/>
    </border>
    <border>
      <left style="thin">
        <color theme="1"/>
      </left>
      <right style="thin">
        <color theme="1"/>
      </right>
      <top style="thin">
        <color indexed="64"/>
      </top>
      <bottom style="thin">
        <color indexed="64"/>
      </bottom>
      <diagonal/>
    </border>
    <border>
      <left/>
      <right/>
      <top style="thin">
        <color indexed="64"/>
      </top>
      <bottom style="thin">
        <color theme="0"/>
      </bottom>
      <diagonal/>
    </border>
    <border>
      <left style="thin">
        <color theme="0"/>
      </left>
      <right/>
      <top style="thin">
        <color indexed="64"/>
      </top>
      <bottom style="thin">
        <color theme="0"/>
      </bottom>
      <diagonal/>
    </border>
    <border>
      <left style="thin">
        <color theme="0"/>
      </left>
      <right/>
      <top style="thin">
        <color indexed="64"/>
      </top>
      <bottom/>
      <diagonal/>
    </border>
    <border>
      <left/>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5383">
    <xf numFmtId="0" fontId="0" fillId="0" borderId="0"/>
    <xf numFmtId="0" fontId="15" fillId="0" borderId="0"/>
    <xf numFmtId="43" fontId="17" fillId="0" borderId="0" applyFont="0" applyFill="0" applyBorder="0" applyAlignment="0" applyProtection="0"/>
    <xf numFmtId="9" fontId="17" fillId="0" borderId="0" applyFon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xf numFmtId="44" fontId="14" fillId="0" borderId="0" applyFont="0" applyFill="0" applyBorder="0" applyAlignment="0" applyProtection="0"/>
    <xf numFmtId="0" fontId="17" fillId="0" borderId="0"/>
    <xf numFmtId="9" fontId="17" fillId="0" borderId="0" applyFont="0" applyFill="0" applyBorder="0" applyAlignment="0" applyProtection="0"/>
    <xf numFmtId="0" fontId="16" fillId="0" borderId="0"/>
    <xf numFmtId="0" fontId="17" fillId="3" borderId="0" applyNumberFormat="0" applyBorder="0" applyAlignment="0" applyProtection="0"/>
    <xf numFmtId="0" fontId="17" fillId="4" borderId="0" applyNumberFormat="0" applyBorder="0" applyAlignment="0" applyProtection="0"/>
    <xf numFmtId="9" fontId="16" fillId="0" borderId="0" applyFont="0" applyFill="0" applyBorder="0" applyAlignment="0" applyProtection="0"/>
    <xf numFmtId="0" fontId="14" fillId="0" borderId="0"/>
    <xf numFmtId="0" fontId="21" fillId="0" borderId="0" applyNumberFormat="0" applyFont="0" applyFill="0" applyBorder="0" applyAlignment="0" applyProtection="0"/>
    <xf numFmtId="0" fontId="17" fillId="13" borderId="0" applyNumberFormat="0" applyBorder="0" applyAlignment="0" applyProtection="0"/>
    <xf numFmtId="43" fontId="21" fillId="0" borderId="0" applyNumberFormat="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0" fontId="24" fillId="11" borderId="0" applyNumberFormat="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6" fillId="12" borderId="0" applyNumberFormat="0" applyBorder="0" applyAlignment="0" applyProtection="0"/>
    <xf numFmtId="0" fontId="19" fillId="0" borderId="0"/>
    <xf numFmtId="0" fontId="16" fillId="0" borderId="0"/>
    <xf numFmtId="0" fontId="17" fillId="0" borderId="0"/>
    <xf numFmtId="9" fontId="21" fillId="0" borderId="0" applyNumberFormat="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0" fontId="23" fillId="0" borderId="0" applyNumberFormat="0" applyFont="0" applyFill="0" applyBorder="0" applyAlignment="0" applyProtection="0"/>
    <xf numFmtId="43" fontId="23" fillId="0" borderId="0" applyNumberFormat="0" applyFont="0" applyFill="0" applyBorder="0" applyAlignment="0" applyProtection="0"/>
    <xf numFmtId="9" fontId="23" fillId="0" borderId="0" applyNumberFormat="0" applyFont="0" applyFill="0" applyBorder="0" applyAlignment="0" applyProtection="0"/>
    <xf numFmtId="0" fontId="13"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0" fontId="16" fillId="0" borderId="0"/>
    <xf numFmtId="0" fontId="13" fillId="0" borderId="0"/>
    <xf numFmtId="0" fontId="23" fillId="0" borderId="0" applyNumberFormat="0" applyFont="0" applyFill="0" applyBorder="0" applyAlignment="0" applyProtection="0"/>
    <xf numFmtId="43" fontId="23" fillId="0" borderId="0" applyNumberFormat="0" applyFont="0" applyFill="0" applyBorder="0" applyAlignment="0" applyProtection="0"/>
    <xf numFmtId="9" fontId="23" fillId="0" borderId="0" applyNumberFormat="0" applyFont="0" applyFill="0" applyBorder="0" applyAlignment="0" applyProtection="0"/>
    <xf numFmtId="44" fontId="17"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9" fontId="11" fillId="0" borderId="0" applyFont="0" applyFill="0" applyBorder="0" applyAlignment="0" applyProtection="0"/>
    <xf numFmtId="0" fontId="41" fillId="23" borderId="0" applyNumberFormat="0" applyBorder="0" applyAlignment="0" applyProtection="0"/>
    <xf numFmtId="43" fontId="43" fillId="0" borderId="0" applyFont="0" applyFill="0" applyBorder="0" applyAlignment="0" applyProtection="0"/>
    <xf numFmtId="44" fontId="43" fillId="0" borderId="0" applyFont="0" applyFill="0" applyBorder="0" applyAlignment="0" applyProtection="0"/>
    <xf numFmtId="9" fontId="43"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21" fillId="0" borderId="0" applyNumberFormat="0" applyFont="0" applyFill="0" applyBorder="0" applyAlignment="0" applyProtection="0"/>
    <xf numFmtId="43" fontId="21" fillId="0" borderId="0" applyNumberFormat="0" applyFont="0" applyFill="0" applyBorder="0" applyAlignment="0" applyProtection="0"/>
    <xf numFmtId="9" fontId="21" fillId="0" borderId="0" applyNumberFormat="0" applyFont="0" applyFill="0" applyBorder="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44" fontId="17"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23" fillId="0" borderId="0" applyNumberFormat="0" applyFont="0" applyFill="0" applyBorder="0" applyAlignment="0" applyProtection="0"/>
    <xf numFmtId="43" fontId="23" fillId="0" borderId="0" applyNumberFormat="0" applyFont="0" applyFill="0" applyBorder="0" applyAlignment="0" applyProtection="0"/>
    <xf numFmtId="9" fontId="23" fillId="0" borderId="0" applyNumberFormat="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43" fontId="17" fillId="0" borderId="0" applyFont="0" applyFill="0" applyBorder="0" applyAlignment="0" applyProtection="0"/>
    <xf numFmtId="0" fontId="17" fillId="0" borderId="0"/>
    <xf numFmtId="44" fontId="17" fillId="0" borderId="0" applyFont="0" applyFill="0" applyBorder="0" applyAlignment="0" applyProtection="0"/>
    <xf numFmtId="9" fontId="17" fillId="0" borderId="0" applyFont="0" applyFill="0" applyBorder="0" applyAlignment="0" applyProtection="0"/>
    <xf numFmtId="0" fontId="23" fillId="0" borderId="0" applyNumberFormat="0" applyFont="0" applyFill="0" applyBorder="0" applyAlignment="0" applyProtection="0"/>
    <xf numFmtId="43" fontId="23" fillId="0" borderId="0" applyNumberFormat="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23" fillId="0" borderId="0" applyNumberFormat="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43" fontId="23" fillId="0" borderId="0" applyNumberFormat="0" applyFont="0" applyFill="0" applyBorder="0" applyAlignment="0" applyProtection="0"/>
    <xf numFmtId="0" fontId="23" fillId="0" borderId="0" applyNumberFormat="0" applyFont="0" applyFill="0" applyBorder="0" applyAlignment="0" applyProtection="0"/>
    <xf numFmtId="9" fontId="23" fillId="0" borderId="0" applyNumberFormat="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23" fillId="0" borderId="0" applyNumberFormat="0" applyFont="0" applyFill="0" applyBorder="0" applyAlignment="0" applyProtection="0"/>
    <xf numFmtId="43" fontId="23" fillId="0" borderId="0" applyNumberFormat="0" applyFont="0" applyFill="0" applyBorder="0" applyAlignment="0" applyProtection="0"/>
    <xf numFmtId="9" fontId="23" fillId="0" borderId="0" applyNumberFormat="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23" fillId="0" borderId="0" applyNumberFormat="0" applyFont="0" applyFill="0" applyBorder="0" applyAlignment="0" applyProtection="0"/>
    <xf numFmtId="43" fontId="23" fillId="0" borderId="0" applyNumberFormat="0" applyFont="0" applyFill="0" applyBorder="0" applyAlignment="0" applyProtection="0"/>
    <xf numFmtId="9" fontId="23" fillId="0" borderId="0" applyNumberFormat="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23" fillId="0" borderId="0" applyNumberFormat="0" applyFont="0" applyFill="0" applyBorder="0" applyAlignment="0" applyProtection="0"/>
    <xf numFmtId="43" fontId="23" fillId="0" borderId="0" applyNumberFormat="0" applyFont="0" applyFill="0" applyBorder="0" applyAlignment="0" applyProtection="0"/>
    <xf numFmtId="9" fontId="23" fillId="0" borderId="0" applyNumberFormat="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21" fillId="0" borderId="0" applyNumberFormat="0" applyFont="0" applyFill="0" applyBorder="0" applyAlignment="0" applyProtection="0"/>
    <xf numFmtId="43" fontId="21" fillId="0" borderId="0" applyNumberFormat="0" applyFont="0" applyFill="0" applyBorder="0" applyAlignment="0" applyProtection="0"/>
    <xf numFmtId="9" fontId="21" fillId="0" borderId="0" applyNumberFormat="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21" fillId="0" borderId="0" applyNumberFormat="0" applyFont="0" applyFill="0" applyBorder="0" applyAlignment="0" applyProtection="0"/>
    <xf numFmtId="43" fontId="21" fillId="0" borderId="0" applyNumberFormat="0" applyFont="0" applyFill="0" applyBorder="0" applyAlignment="0" applyProtection="0"/>
    <xf numFmtId="9" fontId="21" fillId="0" borderId="0" applyNumberFormat="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23" fillId="0" borderId="0" applyNumberFormat="0" applyFont="0" applyFill="0" applyBorder="0" applyAlignment="0" applyProtection="0"/>
    <xf numFmtId="43" fontId="23" fillId="0" borderId="0" applyNumberFormat="0" applyFont="0" applyFill="0" applyBorder="0" applyAlignment="0" applyProtection="0"/>
    <xf numFmtId="9" fontId="23" fillId="0" borderId="0" applyNumberFormat="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23" fillId="0" borderId="0" applyNumberFormat="0" applyFont="0" applyFill="0" applyBorder="0" applyAlignment="0" applyProtection="0"/>
    <xf numFmtId="43" fontId="23" fillId="0" borderId="0" applyNumberFormat="0" applyFont="0" applyFill="0" applyBorder="0" applyAlignment="0" applyProtection="0"/>
    <xf numFmtId="9" fontId="23" fillId="0" borderId="0" applyNumberFormat="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6" fillId="0" borderId="0"/>
    <xf numFmtId="0" fontId="5" fillId="0" borderId="0"/>
    <xf numFmtId="43" fontId="5" fillId="0" borderId="0" applyFont="0" applyFill="0" applyBorder="0" applyAlignment="0" applyProtection="0"/>
    <xf numFmtId="0" fontId="48" fillId="0" borderId="0" applyNumberFormat="0" applyFill="0" applyBorder="0" applyAlignment="0" applyProtection="0">
      <alignment vertical="top"/>
      <protection locked="0"/>
    </xf>
    <xf numFmtId="9" fontId="5" fillId="0" borderId="0" applyFont="0" applyFill="0" applyBorder="0" applyAlignment="0" applyProtection="0"/>
    <xf numFmtId="0" fontId="21" fillId="0" borderId="0" applyNumberFormat="0" applyFont="0" applyFill="0" applyBorder="0" applyAlignment="0" applyProtection="0"/>
    <xf numFmtId="9" fontId="21" fillId="0" borderId="0" applyNumberFormat="0" applyFont="0" applyFill="0" applyBorder="0" applyAlignment="0" applyProtection="0"/>
    <xf numFmtId="0" fontId="4" fillId="0" borderId="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3" fillId="0" borderId="0"/>
    <xf numFmtId="0" fontId="2" fillId="0" borderId="0"/>
    <xf numFmtId="43" fontId="1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43" fontId="21" fillId="0" borderId="0" applyNumberFormat="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0" fontId="21" fillId="0" borderId="0" applyNumberFormat="0" applyFont="0" applyFill="0" applyBorder="0" applyAlignment="0" applyProtection="0"/>
    <xf numFmtId="43" fontId="21" fillId="0" borderId="0" applyNumberFormat="0" applyFont="0" applyFill="0" applyBorder="0" applyAlignment="0" applyProtection="0"/>
    <xf numFmtId="9" fontId="21"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43" fontId="21" fillId="0" borderId="0" applyNumberFormat="0" applyFont="0" applyFill="0" applyBorder="0" applyAlignment="0" applyProtection="0"/>
    <xf numFmtId="44" fontId="1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43" fillId="0" borderId="0" applyFont="0" applyFill="0" applyBorder="0" applyAlignment="0" applyProtection="0"/>
    <xf numFmtId="44" fontId="43"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43" fontId="21"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4" fontId="17"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1" fillId="0" borderId="0" applyNumberFormat="0" applyFont="0" applyFill="0" applyBorder="0" applyAlignment="0" applyProtection="0"/>
    <xf numFmtId="43" fontId="21" fillId="0" borderId="0" applyNumberFormat="0" applyFont="0" applyFill="0" applyBorder="0" applyAlignment="0" applyProtection="0"/>
    <xf numFmtId="9" fontId="21"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21" fillId="0" borderId="0" applyNumberFormat="0" applyFont="0" applyFill="0" applyBorder="0" applyAlignment="0" applyProtection="0"/>
    <xf numFmtId="43" fontId="21" fillId="0" borderId="0" applyNumberFormat="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1" fillId="0" borderId="0" applyNumberFormat="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21" fillId="0" borderId="0" applyNumberFormat="0" applyFont="0" applyFill="0" applyBorder="0" applyAlignment="0" applyProtection="0"/>
    <xf numFmtId="0" fontId="21" fillId="0" borderId="0" applyNumberFormat="0" applyFont="0" applyFill="0" applyBorder="0" applyAlignment="0" applyProtection="0"/>
    <xf numFmtId="9" fontId="21"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1" fillId="0" borderId="0" applyNumberFormat="0" applyFont="0" applyFill="0" applyBorder="0" applyAlignment="0" applyProtection="0"/>
    <xf numFmtId="43" fontId="21" fillId="0" borderId="0" applyNumberFormat="0" applyFont="0" applyFill="0" applyBorder="0" applyAlignment="0" applyProtection="0"/>
    <xf numFmtId="9" fontId="21"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1" fillId="0" borderId="0" applyNumberFormat="0" applyFont="0" applyFill="0" applyBorder="0" applyAlignment="0" applyProtection="0"/>
    <xf numFmtId="43" fontId="21" fillId="0" borderId="0" applyNumberFormat="0" applyFont="0" applyFill="0" applyBorder="0" applyAlignment="0" applyProtection="0"/>
    <xf numFmtId="9" fontId="21" fillId="0" borderId="0" applyNumberFormat="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1" fillId="0" borderId="0" applyNumberFormat="0" applyFont="0" applyFill="0" applyBorder="0" applyAlignment="0" applyProtection="0"/>
    <xf numFmtId="43" fontId="21" fillId="0" borderId="0" applyNumberFormat="0" applyFont="0" applyFill="0" applyBorder="0" applyAlignment="0" applyProtection="0"/>
    <xf numFmtId="9" fontId="21"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43" fontId="21"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43" fontId="21"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1" fillId="0" borderId="0" applyNumberFormat="0" applyFont="0" applyFill="0" applyBorder="0" applyAlignment="0" applyProtection="0"/>
    <xf numFmtId="43" fontId="21" fillId="0" borderId="0" applyNumberFormat="0" applyFont="0" applyFill="0" applyBorder="0" applyAlignment="0" applyProtection="0"/>
    <xf numFmtId="9" fontId="21"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1" fillId="0" borderId="0" applyNumberFormat="0" applyFont="0" applyFill="0" applyBorder="0" applyAlignment="0" applyProtection="0"/>
    <xf numFmtId="43" fontId="21" fillId="0" borderId="0" applyNumberFormat="0" applyFont="0" applyFill="0" applyBorder="0" applyAlignment="0" applyProtection="0"/>
    <xf numFmtId="9" fontId="21"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cellStyleXfs>
  <cellXfs count="395">
    <xf numFmtId="0" fontId="0" fillId="0" borderId="0" xfId="0"/>
    <xf numFmtId="0" fontId="0" fillId="5" borderId="0" xfId="0" applyFill="1"/>
    <xf numFmtId="0" fontId="27" fillId="0" borderId="0" xfId="0" applyFont="1"/>
    <xf numFmtId="0" fontId="22" fillId="9" borderId="0" xfId="15" applyNumberFormat="1" applyFont="1" applyFill="1" applyBorder="1" applyAlignment="1">
      <alignment vertical="top" wrapText="1"/>
    </xf>
    <xf numFmtId="0" fontId="27" fillId="0" borderId="0" xfId="0" applyFont="1" applyAlignment="1">
      <alignment wrapText="1"/>
    </xf>
    <xf numFmtId="0" fontId="22" fillId="15" borderId="0" xfId="15" applyNumberFormat="1" applyFont="1" applyFill="1" applyBorder="1" applyAlignment="1">
      <alignment vertical="top" wrapText="1"/>
    </xf>
    <xf numFmtId="0" fontId="28" fillId="15" borderId="1" xfId="0" applyFont="1" applyFill="1" applyBorder="1"/>
    <xf numFmtId="0" fontId="27" fillId="15" borderId="1" xfId="0" applyFont="1" applyFill="1" applyBorder="1"/>
    <xf numFmtId="0" fontId="27" fillId="15" borderId="2" xfId="0" applyFont="1" applyFill="1" applyBorder="1"/>
    <xf numFmtId="0" fontId="28" fillId="16" borderId="1" xfId="0" applyFont="1" applyFill="1" applyBorder="1"/>
    <xf numFmtId="0" fontId="27" fillId="16" borderId="1" xfId="0" applyFont="1" applyFill="1" applyBorder="1"/>
    <xf numFmtId="0" fontId="27" fillId="16" borderId="2" xfId="0" applyFont="1" applyFill="1" applyBorder="1"/>
    <xf numFmtId="0" fontId="22" fillId="16" borderId="0" xfId="15" applyNumberFormat="1" applyFont="1" applyFill="1" applyBorder="1" applyAlignment="1">
      <alignment vertical="top" wrapText="1"/>
    </xf>
    <xf numFmtId="0" fontId="28" fillId="2" borderId="0" xfId="0" applyFont="1" applyFill="1" applyAlignment="1">
      <alignment vertical="top"/>
    </xf>
    <xf numFmtId="0" fontId="28" fillId="9" borderId="1" xfId="0" applyFont="1" applyFill="1" applyBorder="1"/>
    <xf numFmtId="0" fontId="27" fillId="9" borderId="1" xfId="0" applyFont="1" applyFill="1" applyBorder="1"/>
    <xf numFmtId="0" fontId="27" fillId="9" borderId="2" xfId="0" applyFont="1" applyFill="1" applyBorder="1"/>
    <xf numFmtId="0" fontId="28" fillId="18" borderId="1" xfId="0" applyFont="1" applyFill="1" applyBorder="1"/>
    <xf numFmtId="0" fontId="27" fillId="18" borderId="1" xfId="0" applyFont="1" applyFill="1" applyBorder="1"/>
    <xf numFmtId="0" fontId="27" fillId="18" borderId="2" xfId="0" applyFont="1" applyFill="1" applyBorder="1"/>
    <xf numFmtId="0" fontId="22" fillId="18" borderId="0" xfId="15" applyNumberFormat="1" applyFont="1" applyFill="1" applyBorder="1" applyAlignment="1">
      <alignment vertical="top" wrapText="1"/>
    </xf>
    <xf numFmtId="0" fontId="27" fillId="0" borderId="0" xfId="0" applyFont="1" applyAlignment="1">
      <alignment horizontal="left"/>
    </xf>
    <xf numFmtId="3" fontId="27" fillId="0" borderId="0" xfId="0" applyNumberFormat="1" applyFont="1" applyAlignment="1">
      <alignment horizontal="left"/>
    </xf>
    <xf numFmtId="0" fontId="27" fillId="19" borderId="0" xfId="0" applyFont="1" applyFill="1" applyAlignment="1">
      <alignment horizontal="left"/>
    </xf>
    <xf numFmtId="0" fontId="27" fillId="0" borderId="0" xfId="0" applyFont="1" applyFill="1" applyAlignment="1">
      <alignment horizontal="left"/>
    </xf>
    <xf numFmtId="0" fontId="27" fillId="0" borderId="0" xfId="0" applyFont="1" applyAlignment="1">
      <alignment horizontal="left" wrapText="1"/>
    </xf>
    <xf numFmtId="0" fontId="27" fillId="14" borderId="0" xfId="0" applyFont="1" applyFill="1" applyAlignment="1">
      <alignment horizontal="left"/>
    </xf>
    <xf numFmtId="0" fontId="27" fillId="0" borderId="0" xfId="0" applyFont="1" applyBorder="1" applyAlignment="1">
      <alignment horizontal="left"/>
    </xf>
    <xf numFmtId="9" fontId="27" fillId="0" borderId="0" xfId="3" applyFont="1" applyAlignment="1">
      <alignment horizontal="left"/>
    </xf>
    <xf numFmtId="0" fontId="27" fillId="7" borderId="0" xfId="0" applyFont="1" applyFill="1" applyAlignment="1">
      <alignment horizontal="left"/>
    </xf>
    <xf numFmtId="0" fontId="27" fillId="10" borderId="0" xfId="0" applyFont="1" applyFill="1" applyAlignment="1">
      <alignment horizontal="left"/>
    </xf>
    <xf numFmtId="10" fontId="27" fillId="0" borderId="0" xfId="3" applyNumberFormat="1" applyFont="1" applyFill="1" applyAlignment="1">
      <alignment horizontal="left"/>
    </xf>
    <xf numFmtId="44" fontId="27" fillId="0" borderId="0" xfId="43" applyFont="1" applyFill="1" applyAlignment="1">
      <alignment horizontal="left"/>
    </xf>
    <xf numFmtId="10" fontId="27" fillId="0" borderId="0" xfId="3" applyNumberFormat="1" applyFont="1" applyAlignment="1">
      <alignment horizontal="left"/>
    </xf>
    <xf numFmtId="6" fontId="27" fillId="0" borderId="0" xfId="0" applyNumberFormat="1" applyFont="1" applyAlignment="1">
      <alignment horizontal="left"/>
    </xf>
    <xf numFmtId="0" fontId="27" fillId="0" borderId="0" xfId="0" applyFont="1" applyFill="1" applyAlignment="1">
      <alignment horizontal="left" wrapText="1"/>
    </xf>
    <xf numFmtId="0" fontId="27" fillId="19" borderId="3" xfId="0" applyFont="1" applyFill="1" applyBorder="1" applyAlignment="1">
      <alignment horizontal="left"/>
    </xf>
    <xf numFmtId="0" fontId="29" fillId="0" borderId="0" xfId="0" applyFont="1" applyBorder="1" applyAlignment="1">
      <alignment horizontal="left"/>
    </xf>
    <xf numFmtId="0" fontId="29" fillId="0" borderId="0" xfId="0" applyFont="1" applyFill="1" applyBorder="1" applyAlignment="1">
      <alignment horizontal="left"/>
    </xf>
    <xf numFmtId="3" fontId="29" fillId="10" borderId="0" xfId="4" applyNumberFormat="1" applyFont="1" applyFill="1" applyBorder="1" applyAlignment="1">
      <alignment horizontal="left" wrapText="1"/>
    </xf>
    <xf numFmtId="3" fontId="29" fillId="0" borderId="0" xfId="4" applyNumberFormat="1" applyFont="1" applyBorder="1" applyAlignment="1">
      <alignment horizontal="left" wrapText="1"/>
    </xf>
    <xf numFmtId="0" fontId="29" fillId="0" borderId="0" xfId="4" applyFont="1" applyFill="1" applyBorder="1" applyAlignment="1">
      <alignment horizontal="left" wrapText="1"/>
    </xf>
    <xf numFmtId="0" fontId="29" fillId="0" borderId="0" xfId="4" applyFont="1" applyBorder="1" applyAlignment="1">
      <alignment horizontal="left"/>
    </xf>
    <xf numFmtId="0" fontId="29" fillId="0" borderId="0" xfId="4" applyFont="1" applyFill="1" applyBorder="1" applyAlignment="1">
      <alignment horizontal="left"/>
    </xf>
    <xf numFmtId="3" fontId="29" fillId="0" borderId="0" xfId="4" applyNumberFormat="1" applyFont="1" applyFill="1" applyBorder="1" applyAlignment="1">
      <alignment horizontal="left"/>
    </xf>
    <xf numFmtId="6" fontId="29" fillId="0" borderId="0" xfId="4" applyNumberFormat="1" applyFont="1" applyFill="1" applyBorder="1" applyAlignment="1">
      <alignment horizontal="left"/>
    </xf>
    <xf numFmtId="8" fontId="29" fillId="0" borderId="0" xfId="4" applyNumberFormat="1" applyFont="1" applyFill="1" applyBorder="1" applyAlignment="1">
      <alignment horizontal="left"/>
    </xf>
    <xf numFmtId="0" fontId="35" fillId="0" borderId="0" xfId="4" applyFont="1" applyBorder="1" applyAlignment="1">
      <alignment horizontal="left"/>
    </xf>
    <xf numFmtId="1" fontId="29" fillId="2" borderId="0" xfId="4" applyNumberFormat="1" applyFont="1" applyFill="1" applyBorder="1" applyAlignment="1">
      <alignment horizontal="left"/>
    </xf>
    <xf numFmtId="44" fontId="27" fillId="0" borderId="0" xfId="43" applyFont="1" applyAlignment="1">
      <alignment horizontal="left"/>
    </xf>
    <xf numFmtId="0" fontId="29" fillId="0" borderId="0" xfId="4" applyFont="1" applyBorder="1" applyAlignment="1">
      <alignment horizontal="left" wrapText="1"/>
    </xf>
    <xf numFmtId="0" fontId="27" fillId="19" borderId="0" xfId="0" applyFont="1" applyFill="1" applyAlignment="1">
      <alignment horizontal="left" wrapText="1"/>
    </xf>
    <xf numFmtId="0" fontId="34" fillId="0" borderId="0" xfId="0" applyFont="1" applyFill="1" applyBorder="1" applyAlignment="1">
      <alignment horizontal="left"/>
    </xf>
    <xf numFmtId="0" fontId="37" fillId="0" borderId="0" xfId="0" applyFont="1" applyFill="1" applyBorder="1" applyAlignment="1">
      <alignment horizontal="left"/>
    </xf>
    <xf numFmtId="165" fontId="29" fillId="0" borderId="0" xfId="2" applyNumberFormat="1" applyFont="1" applyFill="1" applyBorder="1" applyAlignment="1">
      <alignment horizontal="left"/>
    </xf>
    <xf numFmtId="3" fontId="29" fillId="0" borderId="0" xfId="0" applyNumberFormat="1" applyFont="1" applyFill="1" applyBorder="1" applyAlignment="1">
      <alignment horizontal="left"/>
    </xf>
    <xf numFmtId="44" fontId="27" fillId="0" borderId="0" xfId="43" applyFont="1" applyAlignment="1">
      <alignment horizontal="left" wrapText="1"/>
    </xf>
    <xf numFmtId="44" fontId="29" fillId="0" borderId="0" xfId="43" applyFont="1" applyFill="1" applyBorder="1" applyAlignment="1">
      <alignment horizontal="left"/>
    </xf>
    <xf numFmtId="44" fontId="27" fillId="19" borderId="0" xfId="43" applyFont="1" applyFill="1" applyAlignment="1">
      <alignment horizontal="left"/>
    </xf>
    <xf numFmtId="44" fontId="29" fillId="0" borderId="0" xfId="43" applyFont="1" applyBorder="1" applyAlignment="1">
      <alignment horizontal="left" wrapText="1"/>
    </xf>
    <xf numFmtId="44" fontId="29" fillId="0" borderId="0" xfId="43" applyFont="1" applyBorder="1" applyAlignment="1">
      <alignment horizontal="left"/>
    </xf>
    <xf numFmtId="164" fontId="27" fillId="0" borderId="0" xfId="3" applyNumberFormat="1" applyFont="1" applyAlignment="1">
      <alignment horizontal="left"/>
    </xf>
    <xf numFmtId="9" fontId="27" fillId="0" borderId="0" xfId="3" applyFont="1" applyFill="1" applyAlignment="1">
      <alignment horizontal="left"/>
    </xf>
    <xf numFmtId="164" fontId="27" fillId="0" borderId="0" xfId="3" applyNumberFormat="1" applyFont="1" applyFill="1" applyAlignment="1">
      <alignment horizontal="left" wrapText="1"/>
    </xf>
    <xf numFmtId="10" fontId="27" fillId="0" borderId="0" xfId="0" applyNumberFormat="1" applyFont="1" applyFill="1" applyAlignment="1">
      <alignment horizontal="left"/>
    </xf>
    <xf numFmtId="168" fontId="27" fillId="0" borderId="0" xfId="3" applyNumberFormat="1" applyFont="1" applyAlignment="1">
      <alignment horizontal="left"/>
    </xf>
    <xf numFmtId="9" fontId="27" fillId="0" borderId="0" xfId="3" applyNumberFormat="1" applyFont="1" applyAlignment="1">
      <alignment horizontal="left"/>
    </xf>
    <xf numFmtId="164" fontId="27" fillId="0" borderId="0" xfId="3" applyNumberFormat="1" applyFont="1" applyFill="1" applyAlignment="1">
      <alignment horizontal="left"/>
    </xf>
    <xf numFmtId="9" fontId="27" fillId="0" borderId="0" xfId="3" applyNumberFormat="1" applyFont="1" applyFill="1" applyAlignment="1">
      <alignment horizontal="left"/>
    </xf>
    <xf numFmtId="0" fontId="27" fillId="0" borderId="0" xfId="0" applyFont="1" applyFill="1" applyBorder="1" applyAlignment="1">
      <alignment horizontal="left"/>
    </xf>
    <xf numFmtId="9" fontId="27" fillId="0" borderId="0" xfId="0" applyNumberFormat="1" applyFont="1" applyFill="1" applyAlignment="1">
      <alignment horizontal="left"/>
    </xf>
    <xf numFmtId="3" fontId="27" fillId="0" borderId="0" xfId="0" applyNumberFormat="1" applyFont="1" applyFill="1" applyAlignment="1">
      <alignment horizontal="left"/>
    </xf>
    <xf numFmtId="164" fontId="27" fillId="0" borderId="0" xfId="0" applyNumberFormat="1" applyFont="1" applyFill="1" applyAlignment="1">
      <alignment horizontal="left"/>
    </xf>
    <xf numFmtId="164" fontId="37" fillId="0" borderId="0" xfId="3" applyNumberFormat="1" applyFont="1" applyFill="1" applyBorder="1" applyAlignment="1">
      <alignment horizontal="left"/>
    </xf>
    <xf numFmtId="44" fontId="27" fillId="2" borderId="0" xfId="43" applyFont="1" applyFill="1" applyBorder="1" applyAlignment="1">
      <alignment horizontal="left"/>
    </xf>
    <xf numFmtId="44" fontId="27" fillId="0" borderId="0" xfId="43" applyFont="1" applyFill="1" applyAlignment="1">
      <alignment horizontal="left" wrapText="1"/>
    </xf>
    <xf numFmtId="44" fontId="29" fillId="6" borderId="0" xfId="43" applyFont="1" applyFill="1" applyBorder="1" applyAlignment="1">
      <alignment horizontal="left"/>
    </xf>
    <xf numFmtId="44" fontId="37" fillId="0" borderId="0" xfId="43" applyFont="1" applyFill="1" applyBorder="1" applyAlignment="1">
      <alignment horizontal="left"/>
    </xf>
    <xf numFmtId="44" fontId="27" fillId="0" borderId="0" xfId="43" applyFont="1" applyBorder="1" applyAlignment="1">
      <alignment horizontal="left"/>
    </xf>
    <xf numFmtId="44" fontId="29" fillId="0" borderId="0" xfId="43" applyFont="1" applyFill="1" applyBorder="1" applyAlignment="1">
      <alignment horizontal="left" wrapText="1"/>
    </xf>
    <xf numFmtId="3" fontId="29" fillId="0" borderId="0" xfId="4" applyNumberFormat="1" applyFont="1" applyFill="1" applyBorder="1" applyAlignment="1">
      <alignment horizontal="left" wrapText="1"/>
    </xf>
    <xf numFmtId="169" fontId="27" fillId="0" borderId="0" xfId="0" applyNumberFormat="1" applyFont="1" applyAlignment="1">
      <alignment horizontal="left"/>
    </xf>
    <xf numFmtId="0" fontId="35" fillId="0" borderId="0" xfId="4" applyFont="1" applyFill="1" applyBorder="1" applyAlignment="1">
      <alignment horizontal="left"/>
    </xf>
    <xf numFmtId="0" fontId="27" fillId="19" borderId="0" xfId="0" applyFont="1" applyFill="1"/>
    <xf numFmtId="8" fontId="27" fillId="0" borderId="0" xfId="0" applyNumberFormat="1" applyFont="1" applyAlignment="1">
      <alignment horizontal="left"/>
    </xf>
    <xf numFmtId="0" fontId="29" fillId="0" borderId="0" xfId="44" applyFont="1" applyFill="1" applyBorder="1" applyAlignment="1">
      <alignment horizontal="left"/>
    </xf>
    <xf numFmtId="3" fontId="29" fillId="0" borderId="0" xfId="44" applyNumberFormat="1" applyFont="1" applyFill="1" applyBorder="1" applyAlignment="1">
      <alignment horizontal="left"/>
    </xf>
    <xf numFmtId="9" fontId="29" fillId="0" borderId="0" xfId="44" applyNumberFormat="1" applyFont="1" applyFill="1" applyBorder="1" applyAlignment="1">
      <alignment horizontal="left"/>
    </xf>
    <xf numFmtId="6" fontId="29" fillId="0" borderId="0" xfId="44" applyNumberFormat="1" applyFont="1" applyFill="1" applyBorder="1" applyAlignment="1">
      <alignment horizontal="left"/>
    </xf>
    <xf numFmtId="0" fontId="38" fillId="15" borderId="1" xfId="0" applyFont="1" applyFill="1" applyBorder="1"/>
    <xf numFmtId="0" fontId="39" fillId="15" borderId="0" xfId="15" applyNumberFormat="1" applyFont="1" applyFill="1" applyBorder="1" applyAlignment="1">
      <alignment vertical="top" wrapText="1"/>
    </xf>
    <xf numFmtId="0" fontId="27" fillId="20" borderId="0" xfId="0" applyFont="1" applyFill="1"/>
    <xf numFmtId="0" fontId="27" fillId="20" borderId="0" xfId="0" applyFont="1" applyFill="1" applyAlignment="1">
      <alignment horizontal="left"/>
    </xf>
    <xf numFmtId="10" fontId="40" fillId="0" borderId="0" xfId="0" applyNumberFormat="1" applyFont="1" applyFill="1" applyAlignment="1">
      <alignment horizontal="left" wrapText="1"/>
    </xf>
    <xf numFmtId="0" fontId="40" fillId="0" borderId="0" xfId="0" applyFont="1" applyFill="1" applyAlignment="1">
      <alignment horizontal="left"/>
    </xf>
    <xf numFmtId="0" fontId="27" fillId="0" borderId="0" xfId="0" applyNumberFormat="1" applyFont="1" applyFill="1" applyAlignment="1">
      <alignment horizontal="left"/>
    </xf>
    <xf numFmtId="0" fontId="40" fillId="0" borderId="0" xfId="0" applyFont="1"/>
    <xf numFmtId="0" fontId="40" fillId="15" borderId="1" xfId="0" applyFont="1" applyFill="1" applyBorder="1"/>
    <xf numFmtId="0" fontId="40" fillId="0" borderId="0" xfId="0" applyNumberFormat="1" applyFont="1" applyFill="1" applyAlignment="1">
      <alignment horizontal="left" wrapText="1"/>
    </xf>
    <xf numFmtId="10" fontId="40" fillId="0" borderId="0" xfId="3" applyNumberFormat="1" applyFont="1" applyFill="1" applyAlignment="1">
      <alignment horizontal="left" wrapText="1"/>
    </xf>
    <xf numFmtId="0" fontId="40" fillId="0" borderId="0" xfId="0" applyFont="1" applyAlignment="1">
      <alignment horizontal="left"/>
    </xf>
    <xf numFmtId="164" fontId="40" fillId="0" borderId="0" xfId="3" applyNumberFormat="1" applyFont="1" applyFill="1" applyAlignment="1">
      <alignment horizontal="left" wrapText="1"/>
    </xf>
    <xf numFmtId="9" fontId="40" fillId="0" borderId="0" xfId="3" applyNumberFormat="1" applyFont="1" applyFill="1" applyAlignment="1">
      <alignment horizontal="left" wrapText="1"/>
    </xf>
    <xf numFmtId="164" fontId="40" fillId="0" borderId="0" xfId="0" applyNumberFormat="1" applyFont="1" applyFill="1" applyAlignment="1">
      <alignment horizontal="left" wrapText="1"/>
    </xf>
    <xf numFmtId="9" fontId="40" fillId="0" borderId="0" xfId="0" applyNumberFormat="1" applyFont="1" applyFill="1" applyAlignment="1">
      <alignment horizontal="left" wrapText="1"/>
    </xf>
    <xf numFmtId="164" fontId="29" fillId="0" borderId="0" xfId="3" applyNumberFormat="1" applyFont="1" applyFill="1" applyBorder="1" applyAlignment="1">
      <alignment horizontal="left"/>
    </xf>
    <xf numFmtId="164" fontId="29" fillId="0" borderId="0" xfId="0" applyNumberFormat="1" applyFont="1" applyFill="1" applyBorder="1" applyAlignment="1">
      <alignment horizontal="left"/>
    </xf>
    <xf numFmtId="0" fontId="39" fillId="16" borderId="0" xfId="15" applyNumberFormat="1" applyFont="1" applyFill="1" applyBorder="1" applyAlignment="1">
      <alignment vertical="top" wrapText="1"/>
    </xf>
    <xf numFmtId="10" fontId="40" fillId="0" borderId="0" xfId="3" applyNumberFormat="1" applyFont="1" applyAlignment="1">
      <alignment horizontal="left"/>
    </xf>
    <xf numFmtId="164" fontId="40" fillId="0" borderId="0" xfId="3" applyNumberFormat="1" applyFont="1" applyAlignment="1">
      <alignment horizontal="left"/>
    </xf>
    <xf numFmtId="9" fontId="40" fillId="0" borderId="0" xfId="3" applyNumberFormat="1" applyFont="1" applyAlignment="1">
      <alignment horizontal="left"/>
    </xf>
    <xf numFmtId="10" fontId="40" fillId="22" borderId="0" xfId="3" applyNumberFormat="1" applyFont="1" applyFill="1" applyAlignment="1">
      <alignment horizontal="left"/>
    </xf>
    <xf numFmtId="0" fontId="27" fillId="0" borderId="0" xfId="0" applyNumberFormat="1" applyFont="1"/>
    <xf numFmtId="0" fontId="27" fillId="16" borderId="1" xfId="0" applyNumberFormat="1" applyFont="1" applyFill="1" applyBorder="1"/>
    <xf numFmtId="0" fontId="27" fillId="0" borderId="0" xfId="0" applyNumberFormat="1" applyFont="1" applyAlignment="1">
      <alignment horizontal="left"/>
    </xf>
    <xf numFmtId="0" fontId="27" fillId="0" borderId="0" xfId="3" applyNumberFormat="1" applyFont="1" applyAlignment="1">
      <alignment horizontal="left"/>
    </xf>
    <xf numFmtId="0" fontId="27" fillId="21" borderId="0" xfId="3" applyNumberFormat="1" applyFont="1" applyFill="1" applyAlignment="1">
      <alignment horizontal="left"/>
    </xf>
    <xf numFmtId="9" fontId="40" fillId="22" borderId="0" xfId="3" applyNumberFormat="1" applyFont="1" applyFill="1" applyAlignment="1">
      <alignment horizontal="left"/>
    </xf>
    <xf numFmtId="0" fontId="39" fillId="9" borderId="0" xfId="15" applyNumberFormat="1" applyFont="1" applyFill="1" applyBorder="1" applyAlignment="1">
      <alignment vertical="top" wrapText="1"/>
    </xf>
    <xf numFmtId="10" fontId="40" fillId="0" borderId="0" xfId="0" applyNumberFormat="1" applyFont="1" applyFill="1" applyAlignment="1">
      <alignment horizontal="left"/>
    </xf>
    <xf numFmtId="168" fontId="40" fillId="0" borderId="0" xfId="0" applyNumberFormat="1" applyFont="1" applyFill="1" applyAlignment="1">
      <alignment horizontal="left"/>
    </xf>
    <xf numFmtId="170" fontId="40" fillId="0" borderId="0" xfId="0" applyNumberFormat="1" applyFont="1" applyFill="1" applyAlignment="1">
      <alignment horizontal="left"/>
    </xf>
    <xf numFmtId="170" fontId="27" fillId="0" borderId="0" xfId="3" applyNumberFormat="1" applyFont="1" applyAlignment="1">
      <alignment horizontal="left"/>
    </xf>
    <xf numFmtId="168" fontId="27" fillId="0" borderId="0" xfId="3" applyNumberFormat="1" applyFont="1" applyFill="1" applyAlignment="1">
      <alignment horizontal="left"/>
    </xf>
    <xf numFmtId="0" fontId="27" fillId="9" borderId="1" xfId="0" applyNumberFormat="1" applyFont="1" applyFill="1" applyBorder="1"/>
    <xf numFmtId="0" fontId="39" fillId="18" borderId="0" xfId="15" applyNumberFormat="1" applyFont="1" applyFill="1" applyBorder="1" applyAlignment="1">
      <alignment vertical="top" wrapText="1"/>
    </xf>
    <xf numFmtId="0" fontId="27" fillId="18" borderId="1" xfId="0" applyNumberFormat="1" applyFont="1" applyFill="1" applyBorder="1"/>
    <xf numFmtId="0" fontId="40" fillId="0" borderId="0" xfId="0" applyNumberFormat="1" applyFont="1" applyAlignment="1">
      <alignment horizontal="left"/>
    </xf>
    <xf numFmtId="0" fontId="40" fillId="0" borderId="0" xfId="3" applyNumberFormat="1" applyFont="1" applyAlignment="1">
      <alignment horizontal="left"/>
    </xf>
    <xf numFmtId="0" fontId="40" fillId="0" borderId="0" xfId="0" applyNumberFormat="1" applyFont="1" applyFill="1" applyAlignment="1">
      <alignment horizontal="left"/>
    </xf>
    <xf numFmtId="164" fontId="40" fillId="0" borderId="0" xfId="3" applyNumberFormat="1" applyFont="1" applyFill="1" applyAlignment="1">
      <alignment horizontal="left"/>
    </xf>
    <xf numFmtId="0" fontId="27" fillId="10" borderId="0" xfId="0" applyFont="1" applyFill="1"/>
    <xf numFmtId="0" fontId="27" fillId="21" borderId="0" xfId="0" applyFont="1" applyFill="1"/>
    <xf numFmtId="0" fontId="27" fillId="22" borderId="0" xfId="0" applyFont="1" applyFill="1"/>
    <xf numFmtId="0" fontId="27" fillId="7" borderId="0" xfId="0" applyFont="1" applyFill="1"/>
    <xf numFmtId="3" fontId="27" fillId="0" borderId="0" xfId="0" applyNumberFormat="1" applyFont="1" applyAlignment="1">
      <alignment horizontal="left" wrapText="1"/>
    </xf>
    <xf numFmtId="164" fontId="29" fillId="21" borderId="0" xfId="4" applyNumberFormat="1" applyFont="1" applyFill="1" applyBorder="1" applyAlignment="1">
      <alignment horizontal="left"/>
    </xf>
    <xf numFmtId="164" fontId="27" fillId="22" borderId="0" xfId="3" applyNumberFormat="1" applyFont="1" applyFill="1" applyAlignment="1">
      <alignment horizontal="left"/>
    </xf>
    <xf numFmtId="164" fontId="40" fillId="22" borderId="0" xfId="0" applyNumberFormat="1" applyFont="1" applyFill="1" applyAlignment="1">
      <alignment horizontal="left"/>
    </xf>
    <xf numFmtId="164" fontId="29" fillId="22" borderId="0" xfId="4" applyNumberFormat="1" applyFont="1" applyFill="1" applyBorder="1" applyAlignment="1">
      <alignment horizontal="left"/>
    </xf>
    <xf numFmtId="9" fontId="40" fillId="0" borderId="0" xfId="0" applyNumberFormat="1" applyFont="1" applyFill="1" applyAlignment="1">
      <alignment horizontal="left"/>
    </xf>
    <xf numFmtId="164" fontId="40" fillId="21" borderId="0" xfId="0" applyNumberFormat="1" applyFont="1" applyFill="1" applyAlignment="1">
      <alignment horizontal="left"/>
    </xf>
    <xf numFmtId="164" fontId="29" fillId="0" borderId="0" xfId="6" applyNumberFormat="1" applyFont="1" applyFill="1" applyBorder="1" applyAlignment="1">
      <alignment horizontal="left"/>
    </xf>
    <xf numFmtId="164" fontId="40" fillId="0" borderId="0" xfId="0" applyNumberFormat="1" applyFont="1" applyFill="1" applyAlignment="1">
      <alignment horizontal="left"/>
    </xf>
    <xf numFmtId="164" fontId="29" fillId="0" borderId="0" xfId="3" applyNumberFormat="1" applyFont="1" applyBorder="1" applyAlignment="1">
      <alignment horizontal="left"/>
    </xf>
    <xf numFmtId="164" fontId="40" fillId="21" borderId="0" xfId="3" applyNumberFormat="1" applyFont="1" applyFill="1" applyAlignment="1">
      <alignment horizontal="left"/>
    </xf>
    <xf numFmtId="164" fontId="29" fillId="22" borderId="0" xfId="3" applyNumberFormat="1" applyFont="1" applyFill="1" applyBorder="1" applyAlignment="1">
      <alignment horizontal="left"/>
    </xf>
    <xf numFmtId="164" fontId="29" fillId="22" borderId="0" xfId="3" applyNumberFormat="1" applyFont="1" applyFill="1" applyBorder="1" applyAlignment="1">
      <alignment horizontal="left" wrapText="1"/>
    </xf>
    <xf numFmtId="164" fontId="27" fillId="22" borderId="0" xfId="0" applyNumberFormat="1" applyFont="1" applyFill="1" applyAlignment="1">
      <alignment horizontal="left"/>
    </xf>
    <xf numFmtId="164" fontId="27" fillId="19" borderId="0" xfId="0" applyNumberFormat="1" applyFont="1" applyFill="1" applyAlignment="1">
      <alignment horizontal="left"/>
    </xf>
    <xf numFmtId="164" fontId="29" fillId="0" borderId="0" xfId="44" applyNumberFormat="1" applyFont="1" applyFill="1" applyBorder="1" applyAlignment="1">
      <alignment horizontal="left"/>
    </xf>
    <xf numFmtId="164" fontId="40" fillId="21" borderId="0" xfId="3" applyNumberFormat="1" applyFont="1" applyFill="1" applyAlignment="1">
      <alignment horizontal="left" wrapText="1"/>
    </xf>
    <xf numFmtId="164" fontId="27" fillId="21" borderId="0" xfId="0" applyNumberFormat="1" applyFont="1" applyFill="1" applyAlignment="1">
      <alignment horizontal="left"/>
    </xf>
    <xf numFmtId="164" fontId="40" fillId="22" borderId="0" xfId="3" applyNumberFormat="1" applyFont="1" applyFill="1" applyAlignment="1">
      <alignment horizontal="left" wrapText="1"/>
    </xf>
    <xf numFmtId="164" fontId="27" fillId="22" borderId="0" xfId="0" applyNumberFormat="1" applyFont="1" applyFill="1" applyBorder="1" applyAlignment="1">
      <alignment horizontal="left"/>
    </xf>
    <xf numFmtId="164" fontId="27" fillId="0" borderId="0" xfId="0" applyNumberFormat="1" applyFont="1" applyAlignment="1">
      <alignment horizontal="left"/>
    </xf>
    <xf numFmtId="164" fontId="27" fillId="0" borderId="0" xfId="0" applyNumberFormat="1" applyFont="1" applyFill="1" applyAlignment="1">
      <alignment horizontal="left" wrapText="1"/>
    </xf>
    <xf numFmtId="164" fontId="27" fillId="21" borderId="0" xfId="3" applyNumberFormat="1" applyFont="1" applyFill="1" applyAlignment="1">
      <alignment horizontal="left"/>
    </xf>
    <xf numFmtId="164" fontId="40" fillId="21" borderId="0" xfId="0" applyNumberFormat="1" applyFont="1" applyFill="1" applyAlignment="1">
      <alignment horizontal="left" wrapText="1"/>
    </xf>
    <xf numFmtId="164" fontId="40" fillId="22" borderId="0" xfId="3" applyNumberFormat="1" applyFont="1" applyFill="1" applyAlignment="1">
      <alignment horizontal="left"/>
    </xf>
    <xf numFmtId="0" fontId="29" fillId="19" borderId="3" xfId="0" applyFont="1" applyFill="1" applyBorder="1" applyAlignment="1">
      <alignment horizontal="left"/>
    </xf>
    <xf numFmtId="0" fontId="27" fillId="0" borderId="3" xfId="0" applyFont="1" applyBorder="1" applyAlignment="1">
      <alignment horizontal="left"/>
    </xf>
    <xf numFmtId="164" fontId="28" fillId="0" borderId="0" xfId="3" applyNumberFormat="1" applyFont="1" applyFill="1" applyAlignment="1">
      <alignment horizontal="left" wrapText="1"/>
    </xf>
    <xf numFmtId="164" fontId="42" fillId="0" borderId="0" xfId="3" applyNumberFormat="1" applyFont="1" applyFill="1" applyBorder="1" applyAlignment="1">
      <alignment horizontal="left" wrapText="1"/>
    </xf>
    <xf numFmtId="164" fontId="28" fillId="0" borderId="0" xfId="3" applyNumberFormat="1" applyFont="1" applyAlignment="1">
      <alignment horizontal="left"/>
    </xf>
    <xf numFmtId="164" fontId="42" fillId="21" borderId="0" xfId="4" applyNumberFormat="1" applyFont="1" applyFill="1" applyBorder="1" applyAlignment="1">
      <alignment horizontal="left" wrapText="1"/>
    </xf>
    <xf numFmtId="164" fontId="28" fillId="0" borderId="0" xfId="0" applyNumberFormat="1" applyFont="1" applyAlignment="1">
      <alignment horizontal="left"/>
    </xf>
    <xf numFmtId="9" fontId="42" fillId="22" borderId="0" xfId="3" applyNumberFormat="1" applyFont="1" applyFill="1" applyBorder="1" applyAlignment="1">
      <alignment horizontal="left" wrapText="1"/>
    </xf>
    <xf numFmtId="0" fontId="41" fillId="23" borderId="0" xfId="53" applyAlignment="1">
      <alignment horizontal="left"/>
    </xf>
    <xf numFmtId="166" fontId="27" fillId="0" borderId="0" xfId="43" applyNumberFormat="1" applyFont="1" applyAlignment="1">
      <alignment horizontal="left"/>
    </xf>
    <xf numFmtId="164" fontId="27" fillId="19" borderId="0" xfId="3" applyNumberFormat="1" applyFont="1" applyFill="1" applyAlignment="1">
      <alignment horizontal="left"/>
    </xf>
    <xf numFmtId="0" fontId="27" fillId="22" borderId="0" xfId="3" applyNumberFormat="1" applyFont="1" applyFill="1" applyAlignment="1">
      <alignment horizontal="left"/>
    </xf>
    <xf numFmtId="0" fontId="40" fillId="0" borderId="0" xfId="0" applyNumberFormat="1" applyFont="1"/>
    <xf numFmtId="0" fontId="40" fillId="15" borderId="1" xfId="0" applyNumberFormat="1" applyFont="1" applyFill="1" applyBorder="1"/>
    <xf numFmtId="0" fontId="40" fillId="22" borderId="0" xfId="0" applyNumberFormat="1" applyFont="1" applyFill="1" applyAlignment="1">
      <alignment horizontal="left" wrapText="1"/>
    </xf>
    <xf numFmtId="0" fontId="40" fillId="21" borderId="0" xfId="0" applyNumberFormat="1" applyFont="1" applyFill="1" applyAlignment="1">
      <alignment horizontal="left" wrapText="1"/>
    </xf>
    <xf numFmtId="0" fontId="45" fillId="0" borderId="0" xfId="3" applyNumberFormat="1" applyFont="1" applyFill="1" applyAlignment="1">
      <alignment horizontal="left"/>
    </xf>
    <xf numFmtId="0" fontId="32" fillId="0" borderId="0" xfId="0" applyFont="1" applyFill="1" applyAlignment="1">
      <alignment horizontal="left"/>
    </xf>
    <xf numFmtId="0" fontId="32" fillId="0" borderId="0" xfId="0" applyNumberFormat="1" applyFont="1" applyFill="1" applyAlignment="1">
      <alignment horizontal="left" wrapText="1"/>
    </xf>
    <xf numFmtId="1" fontId="27" fillId="0" borderId="0" xfId="0" applyNumberFormat="1" applyFont="1" applyFill="1" applyAlignment="1">
      <alignment horizontal="left"/>
    </xf>
    <xf numFmtId="0" fontId="28" fillId="2" borderId="0" xfId="0" applyFont="1" applyFill="1" applyAlignment="1">
      <alignment vertical="top" wrapText="1"/>
    </xf>
    <xf numFmtId="0" fontId="32" fillId="17" borderId="0" xfId="0" applyFont="1" applyFill="1" applyAlignment="1">
      <alignment horizontal="left"/>
    </xf>
    <xf numFmtId="0" fontId="27" fillId="0" borderId="0" xfId="0" applyFont="1"/>
    <xf numFmtId="0" fontId="27" fillId="0" borderId="0" xfId="0" applyFont="1" applyAlignment="1">
      <alignment horizontal="left"/>
    </xf>
    <xf numFmtId="0" fontId="27" fillId="0" borderId="0" xfId="0" applyFont="1" applyFill="1" applyAlignment="1">
      <alignment horizontal="left"/>
    </xf>
    <xf numFmtId="0" fontId="32" fillId="8" borderId="0" xfId="0" applyFont="1" applyFill="1" applyAlignment="1">
      <alignment horizontal="left"/>
    </xf>
    <xf numFmtId="0" fontId="27" fillId="8" borderId="0" xfId="0" applyFont="1" applyFill="1"/>
    <xf numFmtId="0" fontId="44" fillId="8" borderId="0" xfId="0" applyFont="1" applyFill="1" applyAlignment="1">
      <alignment horizontal="left"/>
    </xf>
    <xf numFmtId="0" fontId="32" fillId="8" borderId="0" xfId="0" applyFont="1" applyFill="1" applyBorder="1" applyAlignment="1">
      <alignment horizontal="left"/>
    </xf>
    <xf numFmtId="0" fontId="0" fillId="0" borderId="0" xfId="0" applyFill="1" applyAlignment="1">
      <alignment wrapText="1"/>
    </xf>
    <xf numFmtId="0" fontId="18" fillId="5" borderId="0" xfId="0" applyFont="1" applyFill="1" applyAlignment="1">
      <alignment vertical="center"/>
    </xf>
    <xf numFmtId="0" fontId="46" fillId="18" borderId="0" xfId="15" applyNumberFormat="1" applyFont="1" applyFill="1" applyBorder="1" applyAlignment="1">
      <alignment vertical="top" wrapText="1"/>
    </xf>
    <xf numFmtId="0" fontId="0" fillId="5" borderId="0" xfId="0" applyFill="1" applyAlignment="1">
      <alignment wrapText="1"/>
    </xf>
    <xf numFmtId="0" fontId="47" fillId="15" borderId="0" xfId="15" applyNumberFormat="1" applyFont="1" applyFill="1" applyBorder="1" applyAlignment="1">
      <alignment wrapText="1"/>
    </xf>
    <xf numFmtId="0" fontId="46" fillId="9" borderId="0" xfId="15" applyNumberFormat="1" applyFont="1" applyFill="1" applyBorder="1" applyAlignment="1">
      <alignment vertical="top" wrapText="1"/>
    </xf>
    <xf numFmtId="0" fontId="46" fillId="16" borderId="0" xfId="15" applyNumberFormat="1" applyFont="1" applyFill="1" applyBorder="1" applyAlignment="1">
      <alignment vertical="top" wrapText="1"/>
    </xf>
    <xf numFmtId="0" fontId="0" fillId="0" borderId="0" xfId="0"/>
    <xf numFmtId="0" fontId="27" fillId="0" borderId="0" xfId="0" applyFont="1" applyFill="1" applyAlignment="1">
      <alignment horizontal="left"/>
    </xf>
    <xf numFmtId="0" fontId="27" fillId="0" borderId="0" xfId="0" applyFont="1"/>
    <xf numFmtId="0" fontId="0" fillId="0" borderId="0" xfId="0" applyAlignment="1">
      <alignment wrapText="1"/>
    </xf>
    <xf numFmtId="0" fontId="0" fillId="0" borderId="0" xfId="0"/>
    <xf numFmtId="0" fontId="28" fillId="0" borderId="0" xfId="0" applyFont="1"/>
    <xf numFmtId="0" fontId="0" fillId="0" borderId="0" xfId="0"/>
    <xf numFmtId="0" fontId="21" fillId="0" borderId="6" xfId="15" applyNumberFormat="1" applyFont="1" applyFill="1" applyBorder="1" applyAlignment="1">
      <alignment horizontal="center" vertical="top" wrapText="1"/>
    </xf>
    <xf numFmtId="0" fontId="50" fillId="0" borderId="6" xfId="0" applyFont="1" applyBorder="1" applyAlignment="1">
      <alignment horizontal="center" wrapText="1"/>
    </xf>
    <xf numFmtId="0" fontId="19" fillId="0" borderId="6" xfId="0" applyFont="1" applyBorder="1"/>
    <xf numFmtId="0" fontId="19" fillId="0" borderId="8" xfId="0" applyFont="1" applyBorder="1" applyAlignment="1">
      <alignment wrapText="1"/>
    </xf>
    <xf numFmtId="0" fontId="19" fillId="0" borderId="6" xfId="0" applyFont="1" applyBorder="1" applyAlignment="1">
      <alignment wrapText="1"/>
    </xf>
    <xf numFmtId="0" fontId="19" fillId="0" borderId="6" xfId="0" applyFont="1" applyBorder="1" applyAlignment="1">
      <alignment horizontal="center" wrapText="1"/>
    </xf>
    <xf numFmtId="0" fontId="19" fillId="0" borderId="8" xfId="0" applyFont="1" applyBorder="1"/>
    <xf numFmtId="0" fontId="19" fillId="0" borderId="6" xfId="0" applyFont="1" applyBorder="1" applyAlignment="1">
      <alignment horizontal="center"/>
    </xf>
    <xf numFmtId="9" fontId="19" fillId="0" borderId="6" xfId="3" applyFont="1" applyBorder="1"/>
    <xf numFmtId="0" fontId="19" fillId="0" borderId="8" xfId="0" applyFont="1" applyFill="1" applyBorder="1"/>
    <xf numFmtId="0" fontId="19" fillId="0" borderId="6" xfId="0" applyFont="1" applyFill="1" applyBorder="1" applyAlignment="1">
      <alignment horizontal="center"/>
    </xf>
    <xf numFmtId="0" fontId="19" fillId="0" borderId="6" xfId="0" applyFont="1" applyFill="1" applyBorder="1"/>
    <xf numFmtId="0" fontId="21" fillId="0" borderId="6" xfId="15" applyNumberFormat="1" applyFont="1" applyFill="1" applyBorder="1" applyAlignment="1">
      <alignment vertical="top"/>
    </xf>
    <xf numFmtId="0" fontId="19" fillId="0" borderId="6" xfId="0" applyFont="1" applyBorder="1" applyAlignment="1">
      <alignment horizontal="left"/>
    </xf>
    <xf numFmtId="0" fontId="21" fillId="0" borderId="6" xfId="15" applyNumberFormat="1" applyFont="1" applyFill="1" applyBorder="1" applyAlignment="1">
      <alignment horizontal="center"/>
    </xf>
    <xf numFmtId="0" fontId="19" fillId="0" borderId="7" xfId="0" applyFont="1" applyBorder="1"/>
    <xf numFmtId="0" fontId="19" fillId="0" borderId="9" xfId="0" applyFont="1" applyBorder="1"/>
    <xf numFmtId="0" fontId="21" fillId="0" borderId="9" xfId="43" applyNumberFormat="1" applyFont="1" applyBorder="1"/>
    <xf numFmtId="0" fontId="19" fillId="0" borderId="4" xfId="0" applyFont="1" applyFill="1" applyBorder="1" applyAlignment="1">
      <alignment horizontal="left"/>
    </xf>
    <xf numFmtId="0" fontId="19" fillId="0" borderId="4" xfId="0" applyFont="1" applyBorder="1" applyAlignment="1">
      <alignment horizontal="left"/>
    </xf>
    <xf numFmtId="10" fontId="21" fillId="24" borderId="4" xfId="2705" applyNumberFormat="1" applyFont="1" applyFill="1" applyBorder="1" applyAlignment="1">
      <alignment horizontal="right"/>
    </xf>
    <xf numFmtId="171" fontId="21" fillId="24" borderId="4" xfId="2705" applyNumberFormat="1" applyFont="1" applyFill="1" applyBorder="1" applyAlignment="1">
      <alignment horizontal="right"/>
    </xf>
    <xf numFmtId="0" fontId="21" fillId="24" borderId="4" xfId="43" applyNumberFormat="1" applyFont="1" applyFill="1" applyBorder="1" applyAlignment="1">
      <alignment horizontal="right"/>
    </xf>
    <xf numFmtId="0" fontId="21" fillId="0" borderId="4" xfId="2704" applyNumberFormat="1" applyFont="1" applyFill="1" applyBorder="1" applyAlignment="1"/>
    <xf numFmtId="2" fontId="21" fillId="24" borderId="4" xfId="2705" applyNumberFormat="1" applyFont="1" applyFill="1" applyBorder="1" applyAlignment="1">
      <alignment horizontal="right"/>
    </xf>
    <xf numFmtId="6" fontId="21" fillId="24" borderId="4" xfId="43" applyNumberFormat="1" applyFont="1" applyFill="1" applyBorder="1" applyAlignment="1">
      <alignment horizontal="right"/>
    </xf>
    <xf numFmtId="0" fontId="19" fillId="0" borderId="6" xfId="0" applyFont="1" applyBorder="1" applyAlignment="1" applyProtection="1">
      <alignment wrapText="1"/>
      <protection locked="0"/>
    </xf>
    <xf numFmtId="0" fontId="19" fillId="0" borderId="6" xfId="0" applyFont="1" applyBorder="1" applyAlignment="1">
      <alignment vertical="top" wrapText="1"/>
    </xf>
    <xf numFmtId="0" fontId="19" fillId="0" borderId="6" xfId="0" applyFont="1" applyBorder="1" applyAlignment="1">
      <alignment vertical="top"/>
    </xf>
    <xf numFmtId="0" fontId="21" fillId="0" borderId="6" xfId="2704" applyNumberFormat="1" applyFont="1" applyFill="1" applyBorder="1" applyAlignment="1" applyProtection="1">
      <alignment horizontal="left" vertical="top" wrapText="1"/>
      <protection locked="0"/>
    </xf>
    <xf numFmtId="164" fontId="21" fillId="0" borderId="6" xfId="2705" applyNumberFormat="1" applyFont="1" applyFill="1" applyBorder="1" applyAlignment="1">
      <alignment horizontal="left" vertical="top"/>
    </xf>
    <xf numFmtId="0" fontId="21" fillId="0" borderId="6" xfId="43" applyNumberFormat="1" applyFont="1" applyFill="1" applyBorder="1" applyAlignment="1">
      <alignment horizontal="left" vertical="top"/>
    </xf>
    <xf numFmtId="0" fontId="21" fillId="0" borderId="6" xfId="2704" quotePrefix="1" applyNumberFormat="1" applyFont="1" applyFill="1" applyBorder="1" applyAlignment="1" applyProtection="1">
      <protection locked="0"/>
    </xf>
    <xf numFmtId="0" fontId="19" fillId="0" borderId="6" xfId="0" applyFont="1" applyBorder="1" applyAlignment="1"/>
    <xf numFmtId="0" fontId="19" fillId="0" borderId="6" xfId="0" applyFont="1" applyBorder="1" applyAlignment="1">
      <alignment horizontal="right"/>
    </xf>
    <xf numFmtId="0" fontId="19" fillId="0" borderId="7" xfId="0" applyFont="1" applyBorder="1" applyAlignment="1" applyProtection="1">
      <alignment wrapText="1"/>
      <protection locked="0"/>
    </xf>
    <xf numFmtId="0" fontId="19" fillId="0" borderId="8" xfId="0" applyFont="1" applyBorder="1" applyAlignment="1">
      <alignment vertical="top" wrapText="1"/>
    </xf>
    <xf numFmtId="0" fontId="19" fillId="0" borderId="8" xfId="0" applyFont="1" applyBorder="1" applyAlignment="1">
      <alignment vertical="top"/>
    </xf>
    <xf numFmtId="0" fontId="53" fillId="0" borderId="9" xfId="0" applyFont="1" applyFill="1" applyBorder="1" applyAlignment="1">
      <alignment vertical="center" wrapText="1"/>
    </xf>
    <xf numFmtId="0" fontId="19" fillId="0" borderId="4" xfId="0" applyFont="1" applyFill="1" applyBorder="1" applyAlignment="1" applyProtection="1">
      <alignment horizontal="left" vertical="top" wrapText="1"/>
      <protection locked="0"/>
    </xf>
    <xf numFmtId="0" fontId="21" fillId="0" borderId="4" xfId="2704" applyNumberFormat="1" applyFont="1" applyFill="1" applyBorder="1" applyAlignment="1" applyProtection="1">
      <alignment horizontal="left" vertical="top" wrapText="1"/>
      <protection locked="0"/>
    </xf>
    <xf numFmtId="171" fontId="21" fillId="0" borderId="12" xfId="42" applyNumberFormat="1" applyFont="1" applyFill="1" applyBorder="1" applyAlignment="1">
      <alignment horizontal="center"/>
    </xf>
    <xf numFmtId="171" fontId="21" fillId="0" borderId="13" xfId="42" applyNumberFormat="1" applyFont="1" applyFill="1" applyBorder="1" applyAlignment="1">
      <alignment horizontal="center"/>
    </xf>
    <xf numFmtId="0" fontId="21" fillId="0" borderId="5" xfId="2704" applyNumberFormat="1" applyFont="1" applyFill="1" applyBorder="1" applyAlignment="1">
      <alignment horizontal="left" vertical="top" wrapText="1"/>
    </xf>
    <xf numFmtId="0" fontId="21" fillId="0" borderId="4" xfId="2704" applyNumberFormat="1" applyFont="1" applyFill="1" applyBorder="1" applyAlignment="1">
      <alignment horizontal="left" vertical="top" wrapText="1"/>
    </xf>
    <xf numFmtId="44" fontId="21" fillId="24" borderId="4" xfId="43" applyFont="1" applyFill="1" applyBorder="1" applyAlignment="1">
      <alignment horizontal="right"/>
    </xf>
    <xf numFmtId="164" fontId="21" fillId="24" borderId="4" xfId="2705" applyNumberFormat="1" applyFont="1" applyFill="1" applyBorder="1" applyAlignment="1">
      <alignment horizontal="right"/>
    </xf>
    <xf numFmtId="44" fontId="21" fillId="0" borderId="6" xfId="43" applyFont="1" applyBorder="1" applyAlignment="1">
      <alignment horizontal="right"/>
    </xf>
    <xf numFmtId="0" fontId="19" fillId="0" borderId="7" xfId="0" applyFont="1" applyBorder="1" applyAlignment="1">
      <alignment horizontal="right"/>
    </xf>
    <xf numFmtId="0" fontId="19" fillId="0" borderId="9" xfId="0" applyFont="1" applyBorder="1" applyAlignment="1">
      <alignment horizontal="right"/>
    </xf>
    <xf numFmtId="164" fontId="21" fillId="0" borderId="9" xfId="2705" applyNumberFormat="1" applyFont="1" applyFill="1" applyBorder="1" applyAlignment="1">
      <alignment horizontal="right"/>
    </xf>
    <xf numFmtId="164" fontId="21" fillId="0" borderId="4" xfId="2705" applyNumberFormat="1" applyFont="1" applyFill="1" applyBorder="1" applyAlignment="1">
      <alignment horizontal="right"/>
    </xf>
    <xf numFmtId="0" fontId="21" fillId="0" borderId="16" xfId="2704" applyNumberFormat="1" applyFont="1" applyFill="1" applyBorder="1" applyAlignment="1">
      <alignment horizontal="left"/>
    </xf>
    <xf numFmtId="0" fontId="19" fillId="0" borderId="17" xfId="0" applyFont="1" applyFill="1" applyBorder="1" applyAlignment="1">
      <alignment horizontal="left"/>
    </xf>
    <xf numFmtId="10" fontId="21" fillId="0" borderId="18" xfId="2705" applyNumberFormat="1" applyFont="1" applyFill="1" applyBorder="1" applyAlignment="1">
      <alignment horizontal="center"/>
    </xf>
    <xf numFmtId="164" fontId="21" fillId="0" borderId="18" xfId="2705" applyNumberFormat="1" applyFont="1" applyFill="1" applyBorder="1" applyAlignment="1">
      <alignment horizontal="center"/>
    </xf>
    <xf numFmtId="44" fontId="21" fillId="0" borderId="18" xfId="43" applyFont="1" applyFill="1" applyBorder="1" applyAlignment="1">
      <alignment horizontal="center"/>
    </xf>
    <xf numFmtId="0" fontId="50" fillId="0" borderId="6" xfId="0" applyFont="1" applyBorder="1" applyAlignment="1">
      <alignment horizontal="center" vertical="top" wrapText="1"/>
    </xf>
    <xf numFmtId="0" fontId="19" fillId="0" borderId="6" xfId="0" quotePrefix="1" applyFont="1" applyBorder="1" applyAlignment="1">
      <alignment horizontal="center" vertical="top"/>
    </xf>
    <xf numFmtId="0" fontId="21" fillId="0" borderId="6" xfId="2708" applyNumberFormat="1" applyFont="1" applyFill="1" applyBorder="1" applyAlignment="1">
      <alignment horizontal="center" wrapText="1"/>
    </xf>
    <xf numFmtId="0" fontId="19" fillId="0" borderId="6" xfId="0" applyFont="1" applyFill="1" applyBorder="1" applyAlignment="1">
      <alignment horizontal="right"/>
    </xf>
    <xf numFmtId="0" fontId="19" fillId="0" borderId="6" xfId="0" applyFont="1" applyFill="1" applyBorder="1" applyAlignment="1"/>
    <xf numFmtId="0" fontId="21" fillId="0" borderId="6" xfId="2708" applyNumberFormat="1" applyFont="1" applyFill="1" applyBorder="1" applyAlignment="1"/>
    <xf numFmtId="171" fontId="21" fillId="0" borderId="6" xfId="27" applyNumberFormat="1" applyFont="1" applyFill="1" applyBorder="1" applyAlignment="1">
      <alignment horizontal="center"/>
    </xf>
    <xf numFmtId="164" fontId="21" fillId="0" borderId="6" xfId="2705" applyNumberFormat="1" applyFont="1" applyFill="1" applyBorder="1" applyAlignment="1"/>
    <xf numFmtId="44" fontId="21" fillId="0" borderId="6" xfId="43" applyFont="1" applyBorder="1" applyAlignment="1"/>
    <xf numFmtId="0" fontId="19" fillId="0" borderId="8" xfId="0" applyFont="1" applyBorder="1" applyAlignment="1"/>
    <xf numFmtId="0" fontId="19" fillId="0" borderId="8" xfId="0" applyFont="1" applyFill="1" applyBorder="1" applyAlignment="1">
      <alignment horizontal="right"/>
    </xf>
    <xf numFmtId="0" fontId="49" fillId="0" borderId="7" xfId="2708" applyNumberFormat="1" applyFont="1" applyFill="1" applyBorder="1" applyAlignment="1"/>
    <xf numFmtId="0" fontId="19" fillId="0" borderId="7" xfId="0" applyFont="1" applyBorder="1" applyAlignment="1"/>
    <xf numFmtId="0" fontId="21" fillId="0" borderId="9" xfId="2708" applyNumberFormat="1" applyFont="1" applyFill="1" applyBorder="1" applyAlignment="1">
      <alignment wrapText="1"/>
    </xf>
    <xf numFmtId="171" fontId="21" fillId="0" borderId="9" xfId="2705" applyNumberFormat="1" applyFont="1" applyFill="1" applyBorder="1" applyAlignment="1">
      <alignment horizontal="right" wrapText="1"/>
    </xf>
    <xf numFmtId="0" fontId="21" fillId="0" borderId="9" xfId="2708" applyNumberFormat="1" applyFont="1" applyFill="1" applyBorder="1" applyAlignment="1">
      <alignment horizontal="right"/>
    </xf>
    <xf numFmtId="0" fontId="19" fillId="0" borderId="9" xfId="0" applyFont="1" applyFill="1" applyBorder="1" applyAlignment="1">
      <alignment horizontal="right"/>
    </xf>
    <xf numFmtId="0" fontId="21" fillId="0" borderId="4" xfId="15" applyNumberFormat="1" applyFont="1" applyFill="1" applyBorder="1" applyAlignment="1"/>
    <xf numFmtId="171" fontId="21" fillId="0" borderId="4" xfId="2705" applyNumberFormat="1" applyFont="1" applyFill="1" applyBorder="1" applyAlignment="1">
      <alignment horizontal="right"/>
    </xf>
    <xf numFmtId="0" fontId="21" fillId="0" borderId="4" xfId="2704" applyNumberFormat="1" applyFont="1" applyFill="1" applyBorder="1" applyAlignment="1">
      <alignment wrapText="1"/>
    </xf>
    <xf numFmtId="0" fontId="19" fillId="0" borderId="4" xfId="0" applyFont="1" applyFill="1" applyBorder="1" applyAlignment="1">
      <alignment horizontal="left" wrapText="1"/>
    </xf>
    <xf numFmtId="0" fontId="21" fillId="0" borderId="4" xfId="2708" applyNumberFormat="1" applyFont="1" applyFill="1" applyBorder="1" applyAlignment="1">
      <alignment wrapText="1"/>
    </xf>
    <xf numFmtId="0" fontId="51" fillId="0" borderId="6" xfId="0" applyFont="1" applyBorder="1" applyAlignment="1">
      <alignment horizontal="center" wrapText="1"/>
    </xf>
    <xf numFmtId="0" fontId="49" fillId="20" borderId="15" xfId="44" applyNumberFormat="1" applyFont="1" applyFill="1" applyBorder="1" applyAlignment="1">
      <alignment horizontal="left" wrapText="1"/>
    </xf>
    <xf numFmtId="0" fontId="49" fillId="20" borderId="4" xfId="2707" applyNumberFormat="1" applyFont="1" applyFill="1" applyBorder="1" applyAlignment="1">
      <alignment wrapText="1"/>
    </xf>
    <xf numFmtId="0" fontId="49" fillId="20" borderId="4" xfId="2707" applyNumberFormat="1" applyFont="1" applyFill="1" applyBorder="1" applyAlignment="1">
      <alignment horizontal="left" vertical="top" wrapText="1"/>
    </xf>
    <xf numFmtId="0" fontId="19" fillId="0" borderId="6" xfId="0" applyFont="1" applyBorder="1" applyAlignment="1">
      <alignment horizontal="center" vertical="top"/>
    </xf>
    <xf numFmtId="0" fontId="52" fillId="0" borderId="6" xfId="0" applyFont="1" applyBorder="1" applyAlignment="1">
      <alignment horizontal="center" wrapText="1"/>
    </xf>
    <xf numFmtId="0" fontId="21" fillId="0" borderId="6" xfId="2708" applyNumberFormat="1" applyFont="1" applyFill="1" applyBorder="1" applyAlignment="1">
      <alignment horizontal="center"/>
    </xf>
    <xf numFmtId="0" fontId="21" fillId="0" borderId="6" xfId="2708" quotePrefix="1" applyNumberFormat="1" applyFont="1" applyFill="1" applyBorder="1" applyAlignment="1"/>
    <xf numFmtId="0" fontId="19" fillId="0" borderId="8" xfId="0" applyFont="1" applyBorder="1" applyAlignment="1">
      <alignment horizontal="right"/>
    </xf>
    <xf numFmtId="0" fontId="21" fillId="0" borderId="9" xfId="2710" applyNumberFormat="1" applyFont="1" applyFill="1" applyBorder="1" applyAlignment="1"/>
    <xf numFmtId="171" fontId="21" fillId="0" borderId="9" xfId="2705" applyNumberFormat="1" applyFont="1" applyFill="1" applyBorder="1" applyAlignment="1">
      <alignment horizontal="left"/>
    </xf>
    <xf numFmtId="10" fontId="21" fillId="0" borderId="9" xfId="2705" applyNumberFormat="1" applyFont="1" applyFill="1" applyBorder="1" applyAlignment="1">
      <alignment horizontal="right"/>
    </xf>
    <xf numFmtId="171" fontId="21" fillId="0" borderId="9" xfId="2705" applyNumberFormat="1" applyFont="1" applyFill="1" applyBorder="1" applyAlignment="1">
      <alignment horizontal="right"/>
    </xf>
    <xf numFmtId="0" fontId="21" fillId="0" borderId="9" xfId="43" applyNumberFormat="1" applyFont="1" applyFill="1" applyBorder="1" applyAlignment="1">
      <alignment horizontal="right"/>
    </xf>
    <xf numFmtId="10" fontId="21" fillId="0" borderId="4" xfId="2705" applyNumberFormat="1" applyFont="1" applyFill="1" applyBorder="1" applyAlignment="1">
      <alignment horizontal="right"/>
    </xf>
    <xf numFmtId="0" fontId="21" fillId="0" borderId="4" xfId="2710" applyNumberFormat="1" applyFont="1" applyFill="1" applyBorder="1" applyAlignment="1"/>
    <xf numFmtId="0" fontId="21" fillId="0" borderId="4" xfId="43" applyNumberFormat="1" applyFont="1" applyFill="1" applyBorder="1" applyAlignment="1">
      <alignment horizontal="right"/>
    </xf>
    <xf numFmtId="0" fontId="19" fillId="0" borderId="4" xfId="0" applyFont="1" applyFill="1" applyBorder="1" applyAlignment="1">
      <alignment vertical="top"/>
    </xf>
    <xf numFmtId="164" fontId="21" fillId="24" borderId="4" xfId="2705" applyNumberFormat="1" applyFont="1" applyFill="1" applyBorder="1" applyAlignment="1">
      <alignment horizontal="right" vertical="top"/>
    </xf>
    <xf numFmtId="0" fontId="21" fillId="24" borderId="4" xfId="43" applyNumberFormat="1" applyFont="1" applyFill="1" applyBorder="1" applyAlignment="1">
      <alignment horizontal="right" vertical="top"/>
    </xf>
    <xf numFmtId="6" fontId="21" fillId="24" borderId="4" xfId="43" applyNumberFormat="1" applyFont="1" applyFill="1" applyBorder="1" applyAlignment="1">
      <alignment horizontal="right" vertical="top"/>
    </xf>
    <xf numFmtId="0" fontId="21" fillId="0" borderId="6" xfId="2704" quotePrefix="1" applyNumberFormat="1" applyFont="1" applyFill="1" applyBorder="1" applyAlignment="1"/>
    <xf numFmtId="0" fontId="49" fillId="0" borderId="7" xfId="2708" applyNumberFormat="1" applyFont="1" applyFill="1" applyBorder="1" applyAlignment="1">
      <alignment horizontal="center" vertical="top"/>
    </xf>
    <xf numFmtId="0" fontId="21" fillId="0" borderId="9" xfId="2710" applyNumberFormat="1" applyFont="1" applyFill="1" applyBorder="1" applyAlignment="1">
      <alignment vertical="top" wrapText="1"/>
    </xf>
    <xf numFmtId="0" fontId="19" fillId="0" borderId="9" xfId="8" applyFont="1" applyFill="1" applyBorder="1" applyAlignment="1">
      <alignment horizontal="right" wrapText="1"/>
    </xf>
    <xf numFmtId="164" fontId="21" fillId="0" borderId="9" xfId="2705" applyNumberFormat="1" applyFont="1" applyFill="1" applyBorder="1" applyAlignment="1">
      <alignment horizontal="right" vertical="top"/>
    </xf>
    <xf numFmtId="0" fontId="21" fillId="0" borderId="9" xfId="43" applyNumberFormat="1" applyFont="1" applyFill="1" applyBorder="1" applyAlignment="1">
      <alignment horizontal="right" vertical="top"/>
    </xf>
    <xf numFmtId="0" fontId="49" fillId="20" borderId="4" xfId="2709" applyNumberFormat="1" applyFont="1" applyFill="1" applyBorder="1" applyAlignment="1">
      <alignment horizontal="right" wrapText="1"/>
    </xf>
    <xf numFmtId="0" fontId="19" fillId="0" borderId="4" xfId="0" applyFont="1" applyFill="1" applyBorder="1" applyAlignment="1"/>
    <xf numFmtId="0" fontId="21" fillId="0" borderId="4" xfId="2710" applyNumberFormat="1" applyFont="1" applyFill="1" applyBorder="1" applyAlignment="1">
      <alignment wrapText="1"/>
    </xf>
    <xf numFmtId="0" fontId="19" fillId="0" borderId="9" xfId="0" applyFont="1" applyFill="1" applyBorder="1" applyAlignment="1">
      <alignment horizontal="left"/>
    </xf>
    <xf numFmtId="44" fontId="21" fillId="0" borderId="9" xfId="43" applyFont="1" applyFill="1" applyBorder="1" applyAlignment="1">
      <alignment horizontal="right"/>
    </xf>
    <xf numFmtId="44" fontId="21" fillId="0" borderId="4" xfId="43" applyFont="1" applyFill="1" applyBorder="1" applyAlignment="1">
      <alignment horizontal="right"/>
    </xf>
    <xf numFmtId="0" fontId="49" fillId="0" borderId="4" xfId="2709" applyNumberFormat="1" applyFont="1" applyFill="1" applyBorder="1" applyAlignment="1">
      <alignment horizontal="right" wrapText="1"/>
    </xf>
    <xf numFmtId="0" fontId="49" fillId="20" borderId="11" xfId="44" applyNumberFormat="1" applyFont="1" applyFill="1" applyBorder="1" applyAlignment="1">
      <alignment horizontal="right" wrapText="1"/>
    </xf>
    <xf numFmtId="171" fontId="21" fillId="24" borderId="14" xfId="42" applyNumberFormat="1" applyFont="1" applyFill="1" applyBorder="1" applyAlignment="1">
      <alignment horizontal="right"/>
    </xf>
    <xf numFmtId="171" fontId="21" fillId="24" borderId="11" xfId="42" applyNumberFormat="1" applyFont="1" applyFill="1" applyBorder="1" applyAlignment="1">
      <alignment horizontal="right"/>
    </xf>
    <xf numFmtId="0" fontId="49" fillId="20" borderId="4" xfId="2707" applyNumberFormat="1" applyFont="1" applyFill="1" applyBorder="1" applyAlignment="1">
      <alignment horizontal="right" wrapText="1"/>
    </xf>
    <xf numFmtId="0" fontId="49" fillId="0" borderId="4" xfId="2709" applyNumberFormat="1" applyFont="1" applyFill="1" applyBorder="1" applyAlignment="1">
      <alignment wrapText="1"/>
    </xf>
    <xf numFmtId="0" fontId="21" fillId="0" borderId="4" xfId="2710" applyNumberFormat="1" applyFont="1" applyFill="1" applyBorder="1" applyAlignment="1">
      <alignment vertical="top"/>
    </xf>
    <xf numFmtId="0" fontId="19" fillId="0" borderId="4" xfId="8" applyFont="1" applyFill="1" applyBorder="1" applyAlignment="1">
      <alignment vertical="top" wrapText="1"/>
    </xf>
    <xf numFmtId="0" fontId="53" fillId="24" borderId="4" xfId="0" applyFont="1" applyFill="1" applyBorder="1" applyAlignment="1">
      <alignment vertical="top" wrapText="1"/>
    </xf>
    <xf numFmtId="0" fontId="21" fillId="0" borderId="4" xfId="2710" applyNumberFormat="1" applyFont="1" applyFill="1" applyBorder="1" applyAlignment="1">
      <alignment vertical="top" wrapText="1"/>
    </xf>
    <xf numFmtId="0" fontId="49" fillId="0" borderId="6" xfId="15" applyNumberFormat="1" applyFont="1" applyFill="1" applyBorder="1" applyAlignment="1">
      <alignment vertical="top"/>
    </xf>
    <xf numFmtId="0" fontId="19" fillId="0" borderId="7" xfId="0" applyFont="1" applyBorder="1" applyAlignment="1">
      <alignment horizontal="center"/>
    </xf>
    <xf numFmtId="0" fontId="49" fillId="20" borderId="4" xfId="2707" applyNumberFormat="1" applyFont="1" applyFill="1" applyBorder="1" applyAlignment="1">
      <alignment horizontal="center" wrapText="1"/>
    </xf>
    <xf numFmtId="0" fontId="19" fillId="0" borderId="4" xfId="0" applyFont="1" applyBorder="1" applyAlignment="1">
      <alignment horizontal="center"/>
    </xf>
    <xf numFmtId="0" fontId="19" fillId="0" borderId="4" xfId="2706" applyFont="1" applyBorder="1" applyAlignment="1">
      <alignment horizontal="center" wrapText="1"/>
    </xf>
    <xf numFmtId="0" fontId="19" fillId="0" borderId="9" xfId="0" applyFont="1" applyBorder="1" applyAlignment="1">
      <alignment horizontal="center"/>
    </xf>
    <xf numFmtId="0" fontId="19" fillId="0" borderId="7" xfId="0" applyFont="1" applyBorder="1" applyAlignment="1">
      <alignment horizontal="left" wrapText="1"/>
    </xf>
    <xf numFmtId="0" fontId="53" fillId="0" borderId="6" xfId="0" applyFont="1" applyFill="1" applyBorder="1" applyAlignment="1">
      <alignment horizontal="left" vertical="center" wrapText="1"/>
    </xf>
    <xf numFmtId="0" fontId="19" fillId="0" borderId="6" xfId="0" applyFont="1" applyBorder="1" applyAlignment="1">
      <alignment horizontal="left" wrapText="1"/>
    </xf>
    <xf numFmtId="172" fontId="19" fillId="0" borderId="6" xfId="3" applyNumberFormat="1" applyFont="1" applyBorder="1" applyAlignment="1">
      <alignment horizontal="left" wrapText="1"/>
    </xf>
    <xf numFmtId="167" fontId="19" fillId="0" borderId="6" xfId="3" applyNumberFormat="1" applyFont="1" applyBorder="1" applyAlignment="1">
      <alignment horizontal="left" wrapText="1"/>
    </xf>
    <xf numFmtId="0" fontId="49" fillId="20" borderId="4" xfId="2707" applyNumberFormat="1" applyFont="1" applyFill="1" applyBorder="1" applyAlignment="1">
      <alignment horizontal="right" vertical="top" wrapText="1"/>
    </xf>
    <xf numFmtId="0" fontId="49" fillId="20" borderId="4" xfId="2707" applyNumberFormat="1" applyFont="1" applyFill="1" applyBorder="1" applyAlignment="1">
      <alignment vertical="top" wrapText="1"/>
    </xf>
    <xf numFmtId="0" fontId="49" fillId="20" borderId="4" xfId="2707" applyNumberFormat="1" applyFont="1" applyFill="1" applyBorder="1" applyAlignment="1" applyProtection="1">
      <alignment vertical="top" wrapText="1"/>
      <protection locked="0"/>
    </xf>
    <xf numFmtId="0" fontId="53" fillId="24" borderId="4" xfId="0" applyFont="1" applyFill="1" applyBorder="1" applyAlignment="1">
      <alignment horizontal="left" vertical="top" wrapText="1"/>
    </xf>
    <xf numFmtId="0" fontId="19" fillId="0" borderId="4" xfId="0" applyFont="1" applyFill="1" applyBorder="1" applyAlignment="1">
      <alignment horizontal="left" vertical="top"/>
    </xf>
    <xf numFmtId="0" fontId="19" fillId="0" borderId="4" xfId="0" applyFont="1" applyBorder="1" applyAlignment="1">
      <alignment horizontal="left" vertical="top" wrapText="1"/>
    </xf>
    <xf numFmtId="10" fontId="21" fillId="24" borderId="4" xfId="2705" applyNumberFormat="1" applyFont="1" applyFill="1" applyBorder="1" applyAlignment="1">
      <alignment horizontal="right" vertical="top"/>
    </xf>
    <xf numFmtId="2" fontId="21" fillId="24" borderId="4" xfId="2705" applyNumberFormat="1" applyFont="1" applyFill="1" applyBorder="1" applyAlignment="1">
      <alignment horizontal="right" vertical="top"/>
    </xf>
    <xf numFmtId="44" fontId="21" fillId="24" borderId="4" xfId="43" applyFont="1" applyFill="1" applyBorder="1" applyAlignment="1">
      <alignment horizontal="right" vertical="top"/>
    </xf>
    <xf numFmtId="0" fontId="21" fillId="0" borderId="4" xfId="2704" applyNumberFormat="1" applyFont="1" applyFill="1" applyBorder="1" applyAlignment="1">
      <alignment horizontal="left" vertical="top"/>
    </xf>
    <xf numFmtId="0" fontId="19" fillId="0" borderId="4" xfId="0" applyFont="1" applyBorder="1" applyAlignment="1">
      <alignment horizontal="left" vertical="top"/>
    </xf>
    <xf numFmtId="164" fontId="21" fillId="0" borderId="4" xfId="2705" applyNumberFormat="1" applyFont="1" applyFill="1" applyBorder="1" applyAlignment="1">
      <alignment horizontal="right" vertical="top"/>
    </xf>
    <xf numFmtId="0" fontId="21" fillId="0" borderId="4" xfId="43" applyNumberFormat="1" applyFont="1" applyFill="1" applyBorder="1" applyAlignment="1">
      <alignment horizontal="right" vertical="top"/>
    </xf>
    <xf numFmtId="164" fontId="21" fillId="5" borderId="4" xfId="2705" applyNumberFormat="1" applyFont="1" applyFill="1" applyBorder="1" applyAlignment="1">
      <alignment horizontal="right" vertical="top"/>
    </xf>
    <xf numFmtId="20" fontId="19" fillId="0" borderId="4" xfId="8" applyNumberFormat="1" applyFont="1" applyFill="1" applyBorder="1" applyAlignment="1">
      <alignment vertical="top" wrapText="1"/>
    </xf>
    <xf numFmtId="164" fontId="21" fillId="0" borderId="4" xfId="2705" applyNumberFormat="1" applyFont="1" applyFill="1" applyBorder="1" applyAlignment="1">
      <alignment horizontal="right" vertical="top" wrapText="1"/>
    </xf>
    <xf numFmtId="164" fontId="21" fillId="24" borderId="4" xfId="2705" applyNumberFormat="1" applyFont="1" applyFill="1" applyBorder="1" applyAlignment="1">
      <alignment horizontal="right" vertical="top" wrapText="1"/>
    </xf>
    <xf numFmtId="0" fontId="21" fillId="0" borderId="4" xfId="43" applyNumberFormat="1" applyFont="1" applyFill="1" applyBorder="1" applyAlignment="1">
      <alignment horizontal="right" vertical="top" wrapText="1"/>
    </xf>
    <xf numFmtId="0" fontId="21" fillId="24" borderId="4" xfId="43" applyNumberFormat="1" applyFont="1" applyFill="1" applyBorder="1" applyAlignment="1">
      <alignment horizontal="right" vertical="top" wrapText="1"/>
    </xf>
    <xf numFmtId="6" fontId="21" fillId="24" borderId="4" xfId="43" applyNumberFormat="1" applyFont="1" applyFill="1" applyBorder="1" applyAlignment="1">
      <alignment horizontal="right" vertical="top" wrapText="1"/>
    </xf>
    <xf numFmtId="0" fontId="49" fillId="0" borderId="4" xfId="2709" applyNumberFormat="1" applyFont="1" applyFill="1" applyBorder="1" applyAlignment="1">
      <alignment vertical="top" wrapText="1"/>
    </xf>
    <xf numFmtId="0" fontId="49" fillId="0" borderId="4" xfId="2709" applyNumberFormat="1" applyFont="1" applyFill="1" applyBorder="1" applyAlignment="1">
      <alignment horizontal="right" vertical="top" wrapText="1"/>
    </xf>
    <xf numFmtId="0" fontId="49" fillId="20" borderId="4" xfId="2709" applyNumberFormat="1" applyFont="1" applyFill="1" applyBorder="1" applyAlignment="1">
      <alignment horizontal="right" vertical="top" wrapText="1"/>
    </xf>
    <xf numFmtId="0" fontId="49" fillId="0" borderId="4" xfId="2709" applyNumberFormat="1" applyFont="1" applyFill="1" applyBorder="1" applyAlignment="1">
      <alignment horizontal="left" vertical="top" wrapText="1"/>
    </xf>
    <xf numFmtId="0" fontId="49" fillId="20" borderId="4" xfId="2709" applyNumberFormat="1" applyFont="1" applyFill="1" applyBorder="1" applyAlignment="1">
      <alignment horizontal="left" vertical="top" wrapText="1"/>
    </xf>
    <xf numFmtId="0" fontId="27" fillId="0" borderId="0" xfId="0" applyFont="1" applyAlignment="1">
      <alignment horizontal="left" vertical="top" wrapText="1"/>
    </xf>
    <xf numFmtId="0" fontId="27" fillId="0" borderId="0" xfId="0" applyFont="1" applyFill="1" applyAlignment="1">
      <alignment horizontal="left" vertical="top" wrapText="1"/>
    </xf>
    <xf numFmtId="0" fontId="32" fillId="0" borderId="0" xfId="0" applyFont="1" applyFill="1" applyAlignment="1">
      <alignment horizontal="left" vertical="top" wrapText="1"/>
    </xf>
    <xf numFmtId="0" fontId="0" fillId="0" borderId="0" xfId="0" applyAlignment="1">
      <alignment vertical="top"/>
    </xf>
    <xf numFmtId="0" fontId="27" fillId="0" borderId="0" xfId="0" applyFont="1" applyAlignment="1">
      <alignment vertical="top" wrapText="1"/>
    </xf>
    <xf numFmtId="0" fontId="27" fillId="0" borderId="0" xfId="0" applyFont="1" applyFill="1" applyAlignment="1">
      <alignment vertical="top" wrapText="1"/>
    </xf>
    <xf numFmtId="0" fontId="32" fillId="0" borderId="0" xfId="0" applyFont="1" applyFill="1" applyAlignment="1">
      <alignment vertical="top" wrapText="1"/>
    </xf>
    <xf numFmtId="0" fontId="29" fillId="0" borderId="0" xfId="4" applyFont="1" applyBorder="1" applyAlignment="1">
      <alignment horizontal="left" vertical="top" wrapText="1"/>
    </xf>
    <xf numFmtId="0" fontId="29" fillId="0" borderId="0" xfId="4" applyFont="1" applyBorder="1" applyAlignment="1">
      <alignment vertical="top" wrapText="1"/>
    </xf>
    <xf numFmtId="0" fontId="29" fillId="0" borderId="0" xfId="4" applyFont="1" applyFill="1" applyBorder="1" applyAlignment="1">
      <alignment vertical="top" wrapText="1"/>
    </xf>
    <xf numFmtId="0" fontId="27" fillId="0" borderId="0" xfId="0" applyFont="1" applyFill="1" applyAlignment="1">
      <alignment vertical="top"/>
    </xf>
    <xf numFmtId="0" fontId="27" fillId="0" borderId="0" xfId="44" applyFont="1" applyFill="1" applyBorder="1" applyAlignment="1">
      <alignment vertical="top" wrapText="1"/>
    </xf>
    <xf numFmtId="0" fontId="27" fillId="0" borderId="0" xfId="0" applyFont="1" applyBorder="1" applyAlignment="1">
      <alignment vertical="top" wrapText="1"/>
    </xf>
    <xf numFmtId="0" fontId="52" fillId="0" borderId="6" xfId="0" applyFont="1" applyBorder="1" applyAlignment="1">
      <alignment horizontal="center" vertical="top" wrapText="1"/>
    </xf>
    <xf numFmtId="0" fontId="19" fillId="0" borderId="6" xfId="0" applyFont="1" applyBorder="1" applyAlignment="1">
      <alignment horizontal="center" vertical="top" wrapText="1"/>
    </xf>
    <xf numFmtId="0" fontId="21" fillId="0" borderId="6" xfId="15" quotePrefix="1" applyNumberFormat="1" applyFont="1" applyFill="1" applyBorder="1" applyAlignment="1">
      <alignment horizontal="center" vertical="top" wrapText="1"/>
    </xf>
    <xf numFmtId="171" fontId="21" fillId="24" borderId="4" xfId="42" applyNumberFormat="1" applyFont="1" applyFill="1" applyBorder="1" applyAlignment="1">
      <alignment horizontal="right"/>
    </xf>
    <xf numFmtId="171" fontId="21" fillId="24" borderId="11" xfId="2705" applyNumberFormat="1" applyFont="1" applyFill="1" applyBorder="1" applyAlignment="1">
      <alignment horizontal="right"/>
    </xf>
    <xf numFmtId="171" fontId="21" fillId="0" borderId="4" xfId="2705" applyNumberFormat="1" applyFont="1" applyFill="1" applyBorder="1" applyAlignment="1">
      <alignment horizontal="center"/>
    </xf>
    <xf numFmtId="0" fontId="49" fillId="0" borderId="19" xfId="15" applyNumberFormat="1" applyFont="1" applyFill="1" applyBorder="1" applyAlignment="1">
      <alignment horizontal="left" vertical="top"/>
    </xf>
    <xf numFmtId="0" fontId="49" fillId="0" borderId="10" xfId="15" applyNumberFormat="1" applyFont="1" applyFill="1" applyBorder="1" applyAlignment="1">
      <alignment horizontal="left" vertical="top"/>
    </xf>
    <xf numFmtId="0" fontId="49" fillId="0" borderId="0" xfId="15" applyNumberFormat="1" applyFont="1" applyFill="1" applyBorder="1" applyAlignment="1">
      <alignment horizontal="left" vertical="top"/>
    </xf>
    <xf numFmtId="0" fontId="49" fillId="0" borderId="20" xfId="15" applyNumberFormat="1" applyFont="1" applyFill="1" applyBorder="1" applyAlignment="1">
      <alignment horizontal="left" vertical="top"/>
    </xf>
    <xf numFmtId="0" fontId="21" fillId="0" borderId="6" xfId="2708" quotePrefix="1" applyNumberFormat="1" applyFont="1" applyFill="1" applyBorder="1" applyAlignment="1">
      <alignment horizontal="left" wrapText="1"/>
    </xf>
    <xf numFmtId="0" fontId="51" fillId="0" borderId="21" xfId="0" applyFont="1" applyFill="1" applyBorder="1" applyAlignment="1">
      <alignment horizontal="left"/>
    </xf>
    <xf numFmtId="0" fontId="51" fillId="0" borderId="22" xfId="0" applyFont="1" applyFill="1" applyBorder="1" applyAlignment="1">
      <alignment horizontal="left"/>
    </xf>
    <xf numFmtId="0" fontId="51" fillId="0" borderId="8" xfId="0" applyFont="1" applyFill="1" applyBorder="1" applyAlignment="1">
      <alignment horizontal="left"/>
    </xf>
    <xf numFmtId="0" fontId="49" fillId="0" borderId="6" xfId="2708" applyNumberFormat="1" applyFont="1" applyFill="1" applyBorder="1" applyAlignment="1" applyProtection="1">
      <alignment horizontal="left"/>
      <protection locked="0"/>
    </xf>
    <xf numFmtId="0" fontId="49" fillId="0" borderId="6" xfId="2708" applyNumberFormat="1" applyFont="1" applyFill="1" applyBorder="1" applyAlignment="1">
      <alignment horizontal="left"/>
    </xf>
    <xf numFmtId="0" fontId="49" fillId="20" borderId="4" xfId="2709" applyNumberFormat="1" applyFont="1" applyFill="1" applyBorder="1" applyAlignment="1">
      <alignment horizontal="center" wrapText="1"/>
    </xf>
    <xf numFmtId="0" fontId="49" fillId="0" borderId="6" xfId="2708" applyNumberFormat="1" applyFont="1" applyFill="1" applyBorder="1" applyAlignment="1">
      <alignment horizontal="left" vertical="top"/>
    </xf>
    <xf numFmtId="0" fontId="21" fillId="0" borderId="21" xfId="2708" quotePrefix="1" applyNumberFormat="1" applyFont="1" applyFill="1" applyBorder="1" applyAlignment="1">
      <alignment horizontal="left" vertical="top" wrapText="1"/>
    </xf>
    <xf numFmtId="0" fontId="21" fillId="0" borderId="22" xfId="2708" quotePrefix="1" applyNumberFormat="1" applyFont="1" applyFill="1" applyBorder="1" applyAlignment="1">
      <alignment horizontal="left" vertical="top" wrapText="1"/>
    </xf>
    <xf numFmtId="0" fontId="21" fillId="0" borderId="8" xfId="2708" quotePrefix="1" applyNumberFormat="1" applyFont="1" applyFill="1" applyBorder="1" applyAlignment="1">
      <alignment horizontal="left" vertical="top" wrapText="1"/>
    </xf>
  </cellXfs>
  <cellStyles count="5383">
    <cellStyle name="40% - Accent3 2" xfId="11"/>
    <cellStyle name="40% - Accent5 2" xfId="12"/>
    <cellStyle name="40% - Accent6 2" xfId="16"/>
    <cellStyle name="Bad" xfId="53" builtinId="27"/>
    <cellStyle name="Comma" xfId="2" builtinId="3"/>
    <cellStyle name="Comma 10" xfId="2713"/>
    <cellStyle name="Comma 2" xfId="5"/>
    <cellStyle name="Comma 2 10" xfId="372"/>
    <cellStyle name="Comma 2 10 2" xfId="2143"/>
    <cellStyle name="Comma 2 10 2 2" xfId="4822"/>
    <cellStyle name="Comma 2 10 3" xfId="1262"/>
    <cellStyle name="Comma 2 10 3 2" xfId="3941"/>
    <cellStyle name="Comma 2 10 4" xfId="3055"/>
    <cellStyle name="Comma 2 11" xfId="660"/>
    <cellStyle name="Comma 2 11 2" xfId="2422"/>
    <cellStyle name="Comma 2 11 2 2" xfId="5101"/>
    <cellStyle name="Comma 2 11 3" xfId="1541"/>
    <cellStyle name="Comma 2 11 3 2" xfId="4220"/>
    <cellStyle name="Comma 2 11 4" xfId="3343"/>
    <cellStyle name="Comma 2 12" xfId="1826"/>
    <cellStyle name="Comma 2 12 2" xfId="4505"/>
    <cellStyle name="Comma 2 13" xfId="945"/>
    <cellStyle name="Comma 2 13 2" xfId="3624"/>
    <cellStyle name="Comma 2 14" xfId="2715"/>
    <cellStyle name="Comma 2 2" xfId="18"/>
    <cellStyle name="Comma 2 2 2" xfId="2720"/>
    <cellStyle name="Comma 2 3" xfId="35"/>
    <cellStyle name="Comma 2 3 10" xfId="669"/>
    <cellStyle name="Comma 2 3 10 2" xfId="2428"/>
    <cellStyle name="Comma 2 3 10 2 2" xfId="5107"/>
    <cellStyle name="Comma 2 3 10 3" xfId="1550"/>
    <cellStyle name="Comma 2 3 10 3 2" xfId="4229"/>
    <cellStyle name="Comma 2 3 10 4" xfId="3350"/>
    <cellStyle name="Comma 2 3 11" xfId="328"/>
    <cellStyle name="Comma 2 3 11 2" xfId="2103"/>
    <cellStyle name="Comma 2 3 11 2 2" xfId="4782"/>
    <cellStyle name="Comma 2 3 11 3" xfId="1222"/>
    <cellStyle name="Comma 2 3 11 3 2" xfId="3901"/>
    <cellStyle name="Comma 2 3 11 4" xfId="3011"/>
    <cellStyle name="Comma 2 3 12" xfId="1832"/>
    <cellStyle name="Comma 2 3 12 2" xfId="4511"/>
    <cellStyle name="Comma 2 3 13" xfId="951"/>
    <cellStyle name="Comma 2 3 13 2" xfId="3630"/>
    <cellStyle name="Comma 2 3 14" xfId="2727"/>
    <cellStyle name="Comma 2 3 2" xfId="47"/>
    <cellStyle name="Comma 2 3 2 10" xfId="1839"/>
    <cellStyle name="Comma 2 3 2 10 2" xfId="4518"/>
    <cellStyle name="Comma 2 3 2 11" xfId="958"/>
    <cellStyle name="Comma 2 3 2 11 2" xfId="3637"/>
    <cellStyle name="Comma 2 3 2 12" xfId="2736"/>
    <cellStyle name="Comma 2 3 2 2" xfId="105"/>
    <cellStyle name="Comma 2 3 2 2 2" xfId="292"/>
    <cellStyle name="Comma 2 3 2 2 2 2" xfId="916"/>
    <cellStyle name="Comma 2 3 2 2 2 2 2" xfId="2672"/>
    <cellStyle name="Comma 2 3 2 2 2 2 2 2" xfId="5351"/>
    <cellStyle name="Comma 2 3 2 2 2 2 3" xfId="1797"/>
    <cellStyle name="Comma 2 3 2 2 2 2 3 2" xfId="4476"/>
    <cellStyle name="Comma 2 3 2 2 2 2 4" xfId="3595"/>
    <cellStyle name="Comma 2 3 2 2 2 3" xfId="631"/>
    <cellStyle name="Comma 2 3 2 2 2 3 2" xfId="2393"/>
    <cellStyle name="Comma 2 3 2 2 2 3 2 2" xfId="5072"/>
    <cellStyle name="Comma 2 3 2 2 2 3 3" xfId="1512"/>
    <cellStyle name="Comma 2 3 2 2 2 3 3 2" xfId="4191"/>
    <cellStyle name="Comma 2 3 2 2 2 3 4" xfId="3314"/>
    <cellStyle name="Comma 2 3 2 2 2 4" xfId="2076"/>
    <cellStyle name="Comma 2 3 2 2 2 4 2" xfId="4755"/>
    <cellStyle name="Comma 2 3 2 2 2 5" xfId="1195"/>
    <cellStyle name="Comma 2 3 2 2 2 5 2" xfId="3874"/>
    <cellStyle name="Comma 2 3 2 2 2 6" xfId="2977"/>
    <cellStyle name="Comma 2 3 2 2 3" xfId="180"/>
    <cellStyle name="Comma 2 3 2 2 3 2" xfId="805"/>
    <cellStyle name="Comma 2 3 2 2 3 2 2" xfId="2561"/>
    <cellStyle name="Comma 2 3 2 2 3 2 2 2" xfId="5240"/>
    <cellStyle name="Comma 2 3 2 2 3 2 3" xfId="1686"/>
    <cellStyle name="Comma 2 3 2 2 3 2 3 2" xfId="4365"/>
    <cellStyle name="Comma 2 3 2 2 3 2 4" xfId="3484"/>
    <cellStyle name="Comma 2 3 2 2 3 3" xfId="520"/>
    <cellStyle name="Comma 2 3 2 2 3 3 2" xfId="2282"/>
    <cellStyle name="Comma 2 3 2 2 3 3 2 2" xfId="4961"/>
    <cellStyle name="Comma 2 3 2 2 3 3 3" xfId="1401"/>
    <cellStyle name="Comma 2 3 2 2 3 3 3 2" xfId="4080"/>
    <cellStyle name="Comma 2 3 2 2 3 3 4" xfId="3203"/>
    <cellStyle name="Comma 2 3 2 2 3 4" xfId="1965"/>
    <cellStyle name="Comma 2 3 2 2 3 4 2" xfId="4644"/>
    <cellStyle name="Comma 2 3 2 2 3 5" xfId="1084"/>
    <cellStyle name="Comma 2 3 2 2 3 5 2" xfId="3763"/>
    <cellStyle name="Comma 2 3 2 2 3 6" xfId="2865"/>
    <cellStyle name="Comma 2 3 2 2 4" xfId="445"/>
    <cellStyle name="Comma 2 3 2 2 4 2" xfId="2210"/>
    <cellStyle name="Comma 2 3 2 2 4 2 2" xfId="4889"/>
    <cellStyle name="Comma 2 3 2 2 4 3" xfId="1329"/>
    <cellStyle name="Comma 2 3 2 2 4 3 2" xfId="4008"/>
    <cellStyle name="Comma 2 3 2 2 4 4" xfId="3128"/>
    <cellStyle name="Comma 2 3 2 2 5" xfId="730"/>
    <cellStyle name="Comma 2 3 2 2 5 2" xfId="2489"/>
    <cellStyle name="Comma 2 3 2 2 5 2 2" xfId="5168"/>
    <cellStyle name="Comma 2 3 2 2 5 3" xfId="1611"/>
    <cellStyle name="Comma 2 3 2 2 5 3 2" xfId="4290"/>
    <cellStyle name="Comma 2 3 2 2 5 4" xfId="3411"/>
    <cellStyle name="Comma 2 3 2 2 6" xfId="364"/>
    <cellStyle name="Comma 2 3 2 2 6 2" xfId="2135"/>
    <cellStyle name="Comma 2 3 2 2 6 2 2" xfId="4814"/>
    <cellStyle name="Comma 2 3 2 2 6 3" xfId="1254"/>
    <cellStyle name="Comma 2 3 2 2 6 3 2" xfId="3933"/>
    <cellStyle name="Comma 2 3 2 2 6 4" xfId="3047"/>
    <cellStyle name="Comma 2 3 2 2 7" xfId="1893"/>
    <cellStyle name="Comma 2 3 2 2 7 2" xfId="4572"/>
    <cellStyle name="Comma 2 3 2 2 8" xfId="1012"/>
    <cellStyle name="Comma 2 3 2 2 8 2" xfId="3691"/>
    <cellStyle name="Comma 2 3 2 2 9" xfId="2792"/>
    <cellStyle name="Comma 2 3 2 3" xfId="129"/>
    <cellStyle name="Comma 2 3 2 3 2" xfId="316"/>
    <cellStyle name="Comma 2 3 2 3 2 2" xfId="937"/>
    <cellStyle name="Comma 2 3 2 3 2 2 2" xfId="2693"/>
    <cellStyle name="Comma 2 3 2 3 2 2 2 2" xfId="5372"/>
    <cellStyle name="Comma 2 3 2 3 2 2 3" xfId="1818"/>
    <cellStyle name="Comma 2 3 2 3 2 2 3 2" xfId="4497"/>
    <cellStyle name="Comma 2 3 2 3 2 2 4" xfId="3616"/>
    <cellStyle name="Comma 2 3 2 3 2 3" xfId="652"/>
    <cellStyle name="Comma 2 3 2 3 2 3 2" xfId="2414"/>
    <cellStyle name="Comma 2 3 2 3 2 3 2 2" xfId="5093"/>
    <cellStyle name="Comma 2 3 2 3 2 3 3" xfId="1533"/>
    <cellStyle name="Comma 2 3 2 3 2 3 3 2" xfId="4212"/>
    <cellStyle name="Comma 2 3 2 3 2 3 4" xfId="3335"/>
    <cellStyle name="Comma 2 3 2 3 2 4" xfId="2097"/>
    <cellStyle name="Comma 2 3 2 3 2 4 2" xfId="4776"/>
    <cellStyle name="Comma 2 3 2 3 2 5" xfId="1216"/>
    <cellStyle name="Comma 2 3 2 3 2 5 2" xfId="3895"/>
    <cellStyle name="Comma 2 3 2 3 2 6" xfId="3001"/>
    <cellStyle name="Comma 2 3 2 3 3" xfId="217"/>
    <cellStyle name="Comma 2 3 2 3 3 2" xfId="841"/>
    <cellStyle name="Comma 2 3 2 3 3 2 2" xfId="2597"/>
    <cellStyle name="Comma 2 3 2 3 3 2 2 2" xfId="5276"/>
    <cellStyle name="Comma 2 3 2 3 3 2 3" xfId="1722"/>
    <cellStyle name="Comma 2 3 2 3 3 2 3 2" xfId="4401"/>
    <cellStyle name="Comma 2 3 2 3 3 2 4" xfId="3520"/>
    <cellStyle name="Comma 2 3 2 3 3 3" xfId="556"/>
    <cellStyle name="Comma 2 3 2 3 3 3 2" xfId="2318"/>
    <cellStyle name="Comma 2 3 2 3 3 3 2 2" xfId="4997"/>
    <cellStyle name="Comma 2 3 2 3 3 3 3" xfId="1437"/>
    <cellStyle name="Comma 2 3 2 3 3 3 3 2" xfId="4116"/>
    <cellStyle name="Comma 2 3 2 3 3 3 4" xfId="3239"/>
    <cellStyle name="Comma 2 3 2 3 3 4" xfId="2001"/>
    <cellStyle name="Comma 2 3 2 3 3 4 2" xfId="4680"/>
    <cellStyle name="Comma 2 3 2 3 3 5" xfId="1120"/>
    <cellStyle name="Comma 2 3 2 3 3 5 2" xfId="3799"/>
    <cellStyle name="Comma 2 3 2 3 3 6" xfId="2902"/>
    <cellStyle name="Comma 2 3 2 3 4" xfId="754"/>
    <cellStyle name="Comma 2 3 2 3 4 2" xfId="2510"/>
    <cellStyle name="Comma 2 3 2 3 4 2 2" xfId="5189"/>
    <cellStyle name="Comma 2 3 2 3 4 3" xfId="1635"/>
    <cellStyle name="Comma 2 3 2 3 4 3 2" xfId="4314"/>
    <cellStyle name="Comma 2 3 2 3 4 4" xfId="3433"/>
    <cellStyle name="Comma 2 3 2 3 5" xfId="469"/>
    <cellStyle name="Comma 2 3 2 3 5 2" xfId="2231"/>
    <cellStyle name="Comma 2 3 2 3 5 2 2" xfId="4910"/>
    <cellStyle name="Comma 2 3 2 3 5 3" xfId="1350"/>
    <cellStyle name="Comma 2 3 2 3 5 3 2" xfId="4029"/>
    <cellStyle name="Comma 2 3 2 3 5 4" xfId="3152"/>
    <cellStyle name="Comma 2 3 2 3 6" xfId="1914"/>
    <cellStyle name="Comma 2 3 2 3 6 2" xfId="4593"/>
    <cellStyle name="Comma 2 3 2 3 7" xfId="1033"/>
    <cellStyle name="Comma 2 3 2 3 7 2" xfId="3712"/>
    <cellStyle name="Comma 2 3 2 3 8" xfId="2814"/>
    <cellStyle name="Comma 2 3 2 4" xfId="84"/>
    <cellStyle name="Comma 2 3 2 4 2" xfId="271"/>
    <cellStyle name="Comma 2 3 2 4 2 2" xfId="895"/>
    <cellStyle name="Comma 2 3 2 4 2 2 2" xfId="2651"/>
    <cellStyle name="Comma 2 3 2 4 2 2 2 2" xfId="5330"/>
    <cellStyle name="Comma 2 3 2 4 2 2 3" xfId="1776"/>
    <cellStyle name="Comma 2 3 2 4 2 2 3 2" xfId="4455"/>
    <cellStyle name="Comma 2 3 2 4 2 2 4" xfId="3574"/>
    <cellStyle name="Comma 2 3 2 4 2 3" xfId="610"/>
    <cellStyle name="Comma 2 3 2 4 2 3 2" xfId="2372"/>
    <cellStyle name="Comma 2 3 2 4 2 3 2 2" xfId="5051"/>
    <cellStyle name="Comma 2 3 2 4 2 3 3" xfId="1491"/>
    <cellStyle name="Comma 2 3 2 4 2 3 3 2" xfId="4170"/>
    <cellStyle name="Comma 2 3 2 4 2 3 4" xfId="3293"/>
    <cellStyle name="Comma 2 3 2 4 2 4" xfId="2055"/>
    <cellStyle name="Comma 2 3 2 4 2 4 2" xfId="4734"/>
    <cellStyle name="Comma 2 3 2 4 2 5" xfId="1174"/>
    <cellStyle name="Comma 2 3 2 4 2 5 2" xfId="3853"/>
    <cellStyle name="Comma 2 3 2 4 2 6" xfId="2956"/>
    <cellStyle name="Comma 2 3 2 4 3" xfId="709"/>
    <cellStyle name="Comma 2 3 2 4 3 2" xfId="2468"/>
    <cellStyle name="Comma 2 3 2 4 3 2 2" xfId="5147"/>
    <cellStyle name="Comma 2 3 2 4 3 3" xfId="1590"/>
    <cellStyle name="Comma 2 3 2 4 3 3 2" xfId="4269"/>
    <cellStyle name="Comma 2 3 2 4 3 4" xfId="3390"/>
    <cellStyle name="Comma 2 3 2 4 4" xfId="424"/>
    <cellStyle name="Comma 2 3 2 4 4 2" xfId="2189"/>
    <cellStyle name="Comma 2 3 2 4 4 2 2" xfId="4868"/>
    <cellStyle name="Comma 2 3 2 4 4 3" xfId="1308"/>
    <cellStyle name="Comma 2 3 2 4 4 3 2" xfId="3987"/>
    <cellStyle name="Comma 2 3 2 4 4 4" xfId="3107"/>
    <cellStyle name="Comma 2 3 2 4 5" xfId="1872"/>
    <cellStyle name="Comma 2 3 2 4 5 2" xfId="4551"/>
    <cellStyle name="Comma 2 3 2 4 6" xfId="991"/>
    <cellStyle name="Comma 2 3 2 4 6 2" xfId="3670"/>
    <cellStyle name="Comma 2 3 2 4 7" xfId="2771"/>
    <cellStyle name="Comma 2 3 2 5" xfId="238"/>
    <cellStyle name="Comma 2 3 2 5 2" xfId="862"/>
    <cellStyle name="Comma 2 3 2 5 2 2" xfId="2618"/>
    <cellStyle name="Comma 2 3 2 5 2 2 2" xfId="5297"/>
    <cellStyle name="Comma 2 3 2 5 2 3" xfId="1743"/>
    <cellStyle name="Comma 2 3 2 5 2 3 2" xfId="4422"/>
    <cellStyle name="Comma 2 3 2 5 2 4" xfId="3541"/>
    <cellStyle name="Comma 2 3 2 5 3" xfId="577"/>
    <cellStyle name="Comma 2 3 2 5 3 2" xfId="2339"/>
    <cellStyle name="Comma 2 3 2 5 3 2 2" xfId="5018"/>
    <cellStyle name="Comma 2 3 2 5 3 3" xfId="1458"/>
    <cellStyle name="Comma 2 3 2 5 3 3 2" xfId="4137"/>
    <cellStyle name="Comma 2 3 2 5 3 4" xfId="3260"/>
    <cellStyle name="Comma 2 3 2 5 4" xfId="2022"/>
    <cellStyle name="Comma 2 3 2 5 4 2" xfId="4701"/>
    <cellStyle name="Comma 2 3 2 5 5" xfId="1141"/>
    <cellStyle name="Comma 2 3 2 5 5 2" xfId="3820"/>
    <cellStyle name="Comma 2 3 2 5 6" xfId="2923"/>
    <cellStyle name="Comma 2 3 2 6" xfId="158"/>
    <cellStyle name="Comma 2 3 2 6 2" xfId="783"/>
    <cellStyle name="Comma 2 3 2 6 2 2" xfId="2539"/>
    <cellStyle name="Comma 2 3 2 6 2 2 2" xfId="5218"/>
    <cellStyle name="Comma 2 3 2 6 2 3" xfId="1664"/>
    <cellStyle name="Comma 2 3 2 6 2 3 2" xfId="4343"/>
    <cellStyle name="Comma 2 3 2 6 2 4" xfId="3462"/>
    <cellStyle name="Comma 2 3 2 6 3" xfId="498"/>
    <cellStyle name="Comma 2 3 2 6 3 2" xfId="2260"/>
    <cellStyle name="Comma 2 3 2 6 3 2 2" xfId="4939"/>
    <cellStyle name="Comma 2 3 2 6 3 3" xfId="1379"/>
    <cellStyle name="Comma 2 3 2 6 3 3 2" xfId="4058"/>
    <cellStyle name="Comma 2 3 2 6 3 4" xfId="3181"/>
    <cellStyle name="Comma 2 3 2 6 4" xfId="1943"/>
    <cellStyle name="Comma 2 3 2 6 4 2" xfId="4622"/>
    <cellStyle name="Comma 2 3 2 6 5" xfId="1062"/>
    <cellStyle name="Comma 2 3 2 6 5 2" xfId="3741"/>
    <cellStyle name="Comma 2 3 2 6 6" xfId="2843"/>
    <cellStyle name="Comma 2 3 2 7" xfId="391"/>
    <cellStyle name="Comma 2 3 2 7 2" xfId="2156"/>
    <cellStyle name="Comma 2 3 2 7 2 2" xfId="4835"/>
    <cellStyle name="Comma 2 3 2 7 3" xfId="1275"/>
    <cellStyle name="Comma 2 3 2 7 3 2" xfId="3954"/>
    <cellStyle name="Comma 2 3 2 7 4" xfId="3074"/>
    <cellStyle name="Comma 2 3 2 8" xfId="676"/>
    <cellStyle name="Comma 2 3 2 8 2" xfId="2435"/>
    <cellStyle name="Comma 2 3 2 8 2 2" xfId="5114"/>
    <cellStyle name="Comma 2 3 2 8 3" xfId="1557"/>
    <cellStyle name="Comma 2 3 2 8 3 2" xfId="4236"/>
    <cellStyle name="Comma 2 3 2 8 4" xfId="3357"/>
    <cellStyle name="Comma 2 3 2 9" xfId="340"/>
    <cellStyle name="Comma 2 3 2 9 2" xfId="2114"/>
    <cellStyle name="Comma 2 3 2 9 2 2" xfId="4793"/>
    <cellStyle name="Comma 2 3 2 9 3" xfId="1233"/>
    <cellStyle name="Comma 2 3 2 9 3 2" xfId="3912"/>
    <cellStyle name="Comma 2 3 2 9 4" xfId="3023"/>
    <cellStyle name="Comma 2 3 3" xfId="77"/>
    <cellStyle name="Comma 2 3 3 2" xfId="264"/>
    <cellStyle name="Comma 2 3 3 2 2" xfId="888"/>
    <cellStyle name="Comma 2 3 3 2 2 2" xfId="2644"/>
    <cellStyle name="Comma 2 3 3 2 2 2 2" xfId="5323"/>
    <cellStyle name="Comma 2 3 3 2 2 3" xfId="1769"/>
    <cellStyle name="Comma 2 3 3 2 2 3 2" xfId="4448"/>
    <cellStyle name="Comma 2 3 3 2 2 4" xfId="3567"/>
    <cellStyle name="Comma 2 3 3 2 3" xfId="603"/>
    <cellStyle name="Comma 2 3 3 2 3 2" xfId="2365"/>
    <cellStyle name="Comma 2 3 3 2 3 2 2" xfId="5044"/>
    <cellStyle name="Comma 2 3 3 2 3 3" xfId="1484"/>
    <cellStyle name="Comma 2 3 3 2 3 3 2" xfId="4163"/>
    <cellStyle name="Comma 2 3 3 2 3 4" xfId="3286"/>
    <cellStyle name="Comma 2 3 3 2 4" xfId="2048"/>
    <cellStyle name="Comma 2 3 3 2 4 2" xfId="4727"/>
    <cellStyle name="Comma 2 3 3 2 5" xfId="1167"/>
    <cellStyle name="Comma 2 3 3 2 5 2" xfId="3846"/>
    <cellStyle name="Comma 2 3 3 2 6" xfId="2949"/>
    <cellStyle name="Comma 2 3 3 3" xfId="173"/>
    <cellStyle name="Comma 2 3 3 3 2" xfId="798"/>
    <cellStyle name="Comma 2 3 3 3 2 2" xfId="2554"/>
    <cellStyle name="Comma 2 3 3 3 2 2 2" xfId="5233"/>
    <cellStyle name="Comma 2 3 3 3 2 3" xfId="1679"/>
    <cellStyle name="Comma 2 3 3 3 2 3 2" xfId="4358"/>
    <cellStyle name="Comma 2 3 3 3 2 4" xfId="3477"/>
    <cellStyle name="Comma 2 3 3 3 3" xfId="513"/>
    <cellStyle name="Comma 2 3 3 3 3 2" xfId="2275"/>
    <cellStyle name="Comma 2 3 3 3 3 2 2" xfId="4954"/>
    <cellStyle name="Comma 2 3 3 3 3 3" xfId="1394"/>
    <cellStyle name="Comma 2 3 3 3 3 3 2" xfId="4073"/>
    <cellStyle name="Comma 2 3 3 3 3 4" xfId="3196"/>
    <cellStyle name="Comma 2 3 3 3 4" xfId="1958"/>
    <cellStyle name="Comma 2 3 3 3 4 2" xfId="4637"/>
    <cellStyle name="Comma 2 3 3 3 5" xfId="1077"/>
    <cellStyle name="Comma 2 3 3 3 5 2" xfId="3756"/>
    <cellStyle name="Comma 2 3 3 3 6" xfId="2858"/>
    <cellStyle name="Comma 2 3 3 4" xfId="417"/>
    <cellStyle name="Comma 2 3 3 4 2" xfId="2182"/>
    <cellStyle name="Comma 2 3 3 4 2 2" xfId="4861"/>
    <cellStyle name="Comma 2 3 3 4 3" xfId="1301"/>
    <cellStyle name="Comma 2 3 3 4 3 2" xfId="3980"/>
    <cellStyle name="Comma 2 3 3 4 4" xfId="3100"/>
    <cellStyle name="Comma 2 3 3 5" xfId="702"/>
    <cellStyle name="Comma 2 3 3 5 2" xfId="2461"/>
    <cellStyle name="Comma 2 3 3 5 2 2" xfId="5140"/>
    <cellStyle name="Comma 2 3 3 5 3" xfId="1583"/>
    <cellStyle name="Comma 2 3 3 5 3 2" xfId="4262"/>
    <cellStyle name="Comma 2 3 3 5 4" xfId="3383"/>
    <cellStyle name="Comma 2 3 3 6" xfId="357"/>
    <cellStyle name="Comma 2 3 3 6 2" xfId="2128"/>
    <cellStyle name="Comma 2 3 3 6 2 2" xfId="4807"/>
    <cellStyle name="Comma 2 3 3 6 3" xfId="1247"/>
    <cellStyle name="Comma 2 3 3 6 3 2" xfId="3926"/>
    <cellStyle name="Comma 2 3 3 6 4" xfId="3040"/>
    <cellStyle name="Comma 2 3 3 7" xfId="1865"/>
    <cellStyle name="Comma 2 3 3 7 2" xfId="4544"/>
    <cellStyle name="Comma 2 3 3 8" xfId="984"/>
    <cellStyle name="Comma 2 3 3 8 2" xfId="3663"/>
    <cellStyle name="Comma 2 3 3 9" xfId="2764"/>
    <cellStyle name="Comma 2 3 4" xfId="98"/>
    <cellStyle name="Comma 2 3 4 2" xfId="285"/>
    <cellStyle name="Comma 2 3 4 2 2" xfId="909"/>
    <cellStyle name="Comma 2 3 4 2 2 2" xfId="2665"/>
    <cellStyle name="Comma 2 3 4 2 2 2 2" xfId="5344"/>
    <cellStyle name="Comma 2 3 4 2 2 3" xfId="1790"/>
    <cellStyle name="Comma 2 3 4 2 2 3 2" xfId="4469"/>
    <cellStyle name="Comma 2 3 4 2 2 4" xfId="3588"/>
    <cellStyle name="Comma 2 3 4 2 3" xfId="624"/>
    <cellStyle name="Comma 2 3 4 2 3 2" xfId="2386"/>
    <cellStyle name="Comma 2 3 4 2 3 2 2" xfId="5065"/>
    <cellStyle name="Comma 2 3 4 2 3 3" xfId="1505"/>
    <cellStyle name="Comma 2 3 4 2 3 3 2" xfId="4184"/>
    <cellStyle name="Comma 2 3 4 2 3 4" xfId="3307"/>
    <cellStyle name="Comma 2 3 4 2 4" xfId="2069"/>
    <cellStyle name="Comma 2 3 4 2 4 2" xfId="4748"/>
    <cellStyle name="Comma 2 3 4 2 5" xfId="1188"/>
    <cellStyle name="Comma 2 3 4 2 5 2" xfId="3867"/>
    <cellStyle name="Comma 2 3 4 2 6" xfId="2970"/>
    <cellStyle name="Comma 2 3 4 3" xfId="196"/>
    <cellStyle name="Comma 2 3 4 3 2" xfId="820"/>
    <cellStyle name="Comma 2 3 4 3 2 2" xfId="2576"/>
    <cellStyle name="Comma 2 3 4 3 2 2 2" xfId="5255"/>
    <cellStyle name="Comma 2 3 4 3 2 3" xfId="1701"/>
    <cellStyle name="Comma 2 3 4 3 2 3 2" xfId="4380"/>
    <cellStyle name="Comma 2 3 4 3 2 4" xfId="3499"/>
    <cellStyle name="Comma 2 3 4 3 3" xfId="535"/>
    <cellStyle name="Comma 2 3 4 3 3 2" xfId="2297"/>
    <cellStyle name="Comma 2 3 4 3 3 2 2" xfId="4976"/>
    <cellStyle name="Comma 2 3 4 3 3 3" xfId="1416"/>
    <cellStyle name="Comma 2 3 4 3 3 3 2" xfId="4095"/>
    <cellStyle name="Comma 2 3 4 3 3 4" xfId="3218"/>
    <cellStyle name="Comma 2 3 4 3 4" xfId="1980"/>
    <cellStyle name="Comma 2 3 4 3 4 2" xfId="4659"/>
    <cellStyle name="Comma 2 3 4 3 5" xfId="1099"/>
    <cellStyle name="Comma 2 3 4 3 5 2" xfId="3778"/>
    <cellStyle name="Comma 2 3 4 3 6" xfId="2881"/>
    <cellStyle name="Comma 2 3 4 4" xfId="723"/>
    <cellStyle name="Comma 2 3 4 4 2" xfId="2482"/>
    <cellStyle name="Comma 2 3 4 4 2 2" xfId="5161"/>
    <cellStyle name="Comma 2 3 4 4 3" xfId="1604"/>
    <cellStyle name="Comma 2 3 4 4 3 2" xfId="4283"/>
    <cellStyle name="Comma 2 3 4 4 4" xfId="3404"/>
    <cellStyle name="Comma 2 3 4 5" xfId="438"/>
    <cellStyle name="Comma 2 3 4 5 2" xfId="2203"/>
    <cellStyle name="Comma 2 3 4 5 2 2" xfId="4882"/>
    <cellStyle name="Comma 2 3 4 5 3" xfId="1322"/>
    <cellStyle name="Comma 2 3 4 5 3 2" xfId="4001"/>
    <cellStyle name="Comma 2 3 4 5 4" xfId="3121"/>
    <cellStyle name="Comma 2 3 4 6" xfId="1886"/>
    <cellStyle name="Comma 2 3 4 6 2" xfId="4565"/>
    <cellStyle name="Comma 2 3 4 7" xfId="1005"/>
    <cellStyle name="Comma 2 3 4 7 2" xfId="3684"/>
    <cellStyle name="Comma 2 3 4 8" xfId="2785"/>
    <cellStyle name="Comma 2 3 5" xfId="122"/>
    <cellStyle name="Comma 2 3 5 2" xfId="309"/>
    <cellStyle name="Comma 2 3 5 2 2" xfId="930"/>
    <cellStyle name="Comma 2 3 5 2 2 2" xfId="2686"/>
    <cellStyle name="Comma 2 3 5 2 2 2 2" xfId="5365"/>
    <cellStyle name="Comma 2 3 5 2 2 3" xfId="1811"/>
    <cellStyle name="Comma 2 3 5 2 2 3 2" xfId="4490"/>
    <cellStyle name="Comma 2 3 5 2 2 4" xfId="3609"/>
    <cellStyle name="Comma 2 3 5 2 3" xfId="645"/>
    <cellStyle name="Comma 2 3 5 2 3 2" xfId="2407"/>
    <cellStyle name="Comma 2 3 5 2 3 2 2" xfId="5086"/>
    <cellStyle name="Comma 2 3 5 2 3 3" xfId="1526"/>
    <cellStyle name="Comma 2 3 5 2 3 3 2" xfId="4205"/>
    <cellStyle name="Comma 2 3 5 2 3 4" xfId="3328"/>
    <cellStyle name="Comma 2 3 5 2 4" xfId="2090"/>
    <cellStyle name="Comma 2 3 5 2 4 2" xfId="4769"/>
    <cellStyle name="Comma 2 3 5 2 5" xfId="1209"/>
    <cellStyle name="Comma 2 3 5 2 5 2" xfId="3888"/>
    <cellStyle name="Comma 2 3 5 2 6" xfId="2994"/>
    <cellStyle name="Comma 2 3 5 3" xfId="210"/>
    <cellStyle name="Comma 2 3 5 3 2" xfId="834"/>
    <cellStyle name="Comma 2 3 5 3 2 2" xfId="2590"/>
    <cellStyle name="Comma 2 3 5 3 2 2 2" xfId="5269"/>
    <cellStyle name="Comma 2 3 5 3 2 3" xfId="1715"/>
    <cellStyle name="Comma 2 3 5 3 2 3 2" xfId="4394"/>
    <cellStyle name="Comma 2 3 5 3 2 4" xfId="3513"/>
    <cellStyle name="Comma 2 3 5 3 3" xfId="549"/>
    <cellStyle name="Comma 2 3 5 3 3 2" xfId="2311"/>
    <cellStyle name="Comma 2 3 5 3 3 2 2" xfId="4990"/>
    <cellStyle name="Comma 2 3 5 3 3 3" xfId="1430"/>
    <cellStyle name="Comma 2 3 5 3 3 3 2" xfId="4109"/>
    <cellStyle name="Comma 2 3 5 3 3 4" xfId="3232"/>
    <cellStyle name="Comma 2 3 5 3 4" xfId="1994"/>
    <cellStyle name="Comma 2 3 5 3 4 2" xfId="4673"/>
    <cellStyle name="Comma 2 3 5 3 5" xfId="1113"/>
    <cellStyle name="Comma 2 3 5 3 5 2" xfId="3792"/>
    <cellStyle name="Comma 2 3 5 3 6" xfId="2895"/>
    <cellStyle name="Comma 2 3 5 4" xfId="747"/>
    <cellStyle name="Comma 2 3 5 4 2" xfId="2503"/>
    <cellStyle name="Comma 2 3 5 4 2 2" xfId="5182"/>
    <cellStyle name="Comma 2 3 5 4 3" xfId="1628"/>
    <cellStyle name="Comma 2 3 5 4 3 2" xfId="4307"/>
    <cellStyle name="Comma 2 3 5 4 4" xfId="3426"/>
    <cellStyle name="Comma 2 3 5 5" xfId="462"/>
    <cellStyle name="Comma 2 3 5 5 2" xfId="2224"/>
    <cellStyle name="Comma 2 3 5 5 2 2" xfId="4903"/>
    <cellStyle name="Comma 2 3 5 5 3" xfId="1343"/>
    <cellStyle name="Comma 2 3 5 5 3 2" xfId="4022"/>
    <cellStyle name="Comma 2 3 5 5 4" xfId="3145"/>
    <cellStyle name="Comma 2 3 5 6" xfId="1907"/>
    <cellStyle name="Comma 2 3 5 6 2" xfId="4586"/>
    <cellStyle name="Comma 2 3 5 7" xfId="1026"/>
    <cellStyle name="Comma 2 3 5 7 2" xfId="3705"/>
    <cellStyle name="Comma 2 3 5 8" xfId="2807"/>
    <cellStyle name="Comma 2 3 6" xfId="65"/>
    <cellStyle name="Comma 2 3 6 2" xfId="252"/>
    <cellStyle name="Comma 2 3 6 2 2" xfId="876"/>
    <cellStyle name="Comma 2 3 6 2 2 2" xfId="2632"/>
    <cellStyle name="Comma 2 3 6 2 2 2 2" xfId="5311"/>
    <cellStyle name="Comma 2 3 6 2 2 3" xfId="1757"/>
    <cellStyle name="Comma 2 3 6 2 2 3 2" xfId="4436"/>
    <cellStyle name="Comma 2 3 6 2 2 4" xfId="3555"/>
    <cellStyle name="Comma 2 3 6 2 3" xfId="591"/>
    <cellStyle name="Comma 2 3 6 2 3 2" xfId="2353"/>
    <cellStyle name="Comma 2 3 6 2 3 2 2" xfId="5032"/>
    <cellStyle name="Comma 2 3 6 2 3 3" xfId="1472"/>
    <cellStyle name="Comma 2 3 6 2 3 3 2" xfId="4151"/>
    <cellStyle name="Comma 2 3 6 2 3 4" xfId="3274"/>
    <cellStyle name="Comma 2 3 6 2 4" xfId="2036"/>
    <cellStyle name="Comma 2 3 6 2 4 2" xfId="4715"/>
    <cellStyle name="Comma 2 3 6 2 5" xfId="1155"/>
    <cellStyle name="Comma 2 3 6 2 5 2" xfId="3834"/>
    <cellStyle name="Comma 2 3 6 2 6" xfId="2937"/>
    <cellStyle name="Comma 2 3 6 3" xfId="690"/>
    <cellStyle name="Comma 2 3 6 3 2" xfId="2449"/>
    <cellStyle name="Comma 2 3 6 3 2 2" xfId="5128"/>
    <cellStyle name="Comma 2 3 6 3 3" xfId="1571"/>
    <cellStyle name="Comma 2 3 6 3 3 2" xfId="4250"/>
    <cellStyle name="Comma 2 3 6 3 4" xfId="3371"/>
    <cellStyle name="Comma 2 3 6 4" xfId="405"/>
    <cellStyle name="Comma 2 3 6 4 2" xfId="2170"/>
    <cellStyle name="Comma 2 3 6 4 2 2" xfId="4849"/>
    <cellStyle name="Comma 2 3 6 4 3" xfId="1289"/>
    <cellStyle name="Comma 2 3 6 4 3 2" xfId="3968"/>
    <cellStyle name="Comma 2 3 6 4 4" xfId="3088"/>
    <cellStyle name="Comma 2 3 6 5" xfId="1853"/>
    <cellStyle name="Comma 2 3 6 5 2" xfId="4532"/>
    <cellStyle name="Comma 2 3 6 6" xfId="972"/>
    <cellStyle name="Comma 2 3 6 6 2" xfId="3651"/>
    <cellStyle name="Comma 2 3 6 7" xfId="2752"/>
    <cellStyle name="Comma 2 3 7" xfId="231"/>
    <cellStyle name="Comma 2 3 7 2" xfId="855"/>
    <cellStyle name="Comma 2 3 7 2 2" xfId="2611"/>
    <cellStyle name="Comma 2 3 7 2 2 2" xfId="5290"/>
    <cellStyle name="Comma 2 3 7 2 3" xfId="1736"/>
    <cellStyle name="Comma 2 3 7 2 3 2" xfId="4415"/>
    <cellStyle name="Comma 2 3 7 2 4" xfId="3534"/>
    <cellStyle name="Comma 2 3 7 3" xfId="570"/>
    <cellStyle name="Comma 2 3 7 3 2" xfId="2332"/>
    <cellStyle name="Comma 2 3 7 3 2 2" xfId="5011"/>
    <cellStyle name="Comma 2 3 7 3 3" xfId="1451"/>
    <cellStyle name="Comma 2 3 7 3 3 2" xfId="4130"/>
    <cellStyle name="Comma 2 3 7 3 4" xfId="3253"/>
    <cellStyle name="Comma 2 3 7 4" xfId="2015"/>
    <cellStyle name="Comma 2 3 7 4 2" xfId="4694"/>
    <cellStyle name="Comma 2 3 7 5" xfId="1134"/>
    <cellStyle name="Comma 2 3 7 5 2" xfId="3813"/>
    <cellStyle name="Comma 2 3 7 6" xfId="2916"/>
    <cellStyle name="Comma 2 3 8" xfId="143"/>
    <cellStyle name="Comma 2 3 8 2" xfId="768"/>
    <cellStyle name="Comma 2 3 8 2 2" xfId="2524"/>
    <cellStyle name="Comma 2 3 8 2 2 2" xfId="5203"/>
    <cellStyle name="Comma 2 3 8 2 3" xfId="1649"/>
    <cellStyle name="Comma 2 3 8 2 3 2" xfId="4328"/>
    <cellStyle name="Comma 2 3 8 2 4" xfId="3447"/>
    <cellStyle name="Comma 2 3 8 3" xfId="483"/>
    <cellStyle name="Comma 2 3 8 3 2" xfId="2245"/>
    <cellStyle name="Comma 2 3 8 3 2 2" xfId="4924"/>
    <cellStyle name="Comma 2 3 8 3 3" xfId="1364"/>
    <cellStyle name="Comma 2 3 8 3 3 2" xfId="4043"/>
    <cellStyle name="Comma 2 3 8 3 4" xfId="3166"/>
    <cellStyle name="Comma 2 3 8 4" xfId="1928"/>
    <cellStyle name="Comma 2 3 8 4 2" xfId="4607"/>
    <cellStyle name="Comma 2 3 8 5" xfId="1047"/>
    <cellStyle name="Comma 2 3 8 5 2" xfId="3726"/>
    <cellStyle name="Comma 2 3 8 6" xfId="2828"/>
    <cellStyle name="Comma 2 3 9" xfId="381"/>
    <cellStyle name="Comma 2 3 9 2" xfId="2149"/>
    <cellStyle name="Comma 2 3 9 2 2" xfId="4828"/>
    <cellStyle name="Comma 2 3 9 3" xfId="1268"/>
    <cellStyle name="Comma 2 3 9 3 2" xfId="3947"/>
    <cellStyle name="Comma 2 3 9 4" xfId="3064"/>
    <cellStyle name="Comma 2 4" xfId="71"/>
    <cellStyle name="Comma 2 4 10" xfId="2758"/>
    <cellStyle name="Comma 2 4 2" xfId="189"/>
    <cellStyle name="Comma 2 4 2 2" xfId="813"/>
    <cellStyle name="Comma 2 4 2 2 2" xfId="2569"/>
    <cellStyle name="Comma 2 4 2 2 2 2" xfId="5248"/>
    <cellStyle name="Comma 2 4 2 2 3" xfId="1694"/>
    <cellStyle name="Comma 2 4 2 2 3 2" xfId="4373"/>
    <cellStyle name="Comma 2 4 2 2 4" xfId="3492"/>
    <cellStyle name="Comma 2 4 2 3" xfId="528"/>
    <cellStyle name="Comma 2 4 2 3 2" xfId="2290"/>
    <cellStyle name="Comma 2 4 2 3 2 2" xfId="4969"/>
    <cellStyle name="Comma 2 4 2 3 3" xfId="1409"/>
    <cellStyle name="Comma 2 4 2 3 3 2" xfId="4088"/>
    <cellStyle name="Comma 2 4 2 3 4" xfId="3211"/>
    <cellStyle name="Comma 2 4 2 4" xfId="1973"/>
    <cellStyle name="Comma 2 4 2 4 2" xfId="4652"/>
    <cellStyle name="Comma 2 4 2 5" xfId="1092"/>
    <cellStyle name="Comma 2 4 2 5 2" xfId="3771"/>
    <cellStyle name="Comma 2 4 2 6" xfId="2874"/>
    <cellStyle name="Comma 2 4 3" xfId="258"/>
    <cellStyle name="Comma 2 4 3 2" xfId="882"/>
    <cellStyle name="Comma 2 4 3 2 2" xfId="2638"/>
    <cellStyle name="Comma 2 4 3 2 2 2" xfId="5317"/>
    <cellStyle name="Comma 2 4 3 2 3" xfId="1763"/>
    <cellStyle name="Comma 2 4 3 2 3 2" xfId="4442"/>
    <cellStyle name="Comma 2 4 3 2 4" xfId="3561"/>
    <cellStyle name="Comma 2 4 3 3" xfId="597"/>
    <cellStyle name="Comma 2 4 3 3 2" xfId="2359"/>
    <cellStyle name="Comma 2 4 3 3 2 2" xfId="5038"/>
    <cellStyle name="Comma 2 4 3 3 3" xfId="1478"/>
    <cellStyle name="Comma 2 4 3 3 3 2" xfId="4157"/>
    <cellStyle name="Comma 2 4 3 3 4" xfId="3280"/>
    <cellStyle name="Comma 2 4 3 4" xfId="2042"/>
    <cellStyle name="Comma 2 4 3 4 2" xfId="4721"/>
    <cellStyle name="Comma 2 4 3 5" xfId="1161"/>
    <cellStyle name="Comma 2 4 3 5 2" xfId="3840"/>
    <cellStyle name="Comma 2 4 3 6" xfId="2943"/>
    <cellStyle name="Comma 2 4 4" xfId="152"/>
    <cellStyle name="Comma 2 4 4 2" xfId="777"/>
    <cellStyle name="Comma 2 4 4 2 2" xfId="2533"/>
    <cellStyle name="Comma 2 4 4 2 2 2" xfId="5212"/>
    <cellStyle name="Comma 2 4 4 2 3" xfId="1658"/>
    <cellStyle name="Comma 2 4 4 2 3 2" xfId="4337"/>
    <cellStyle name="Comma 2 4 4 2 4" xfId="3456"/>
    <cellStyle name="Comma 2 4 4 3" xfId="492"/>
    <cellStyle name="Comma 2 4 4 3 2" xfId="2254"/>
    <cellStyle name="Comma 2 4 4 3 2 2" xfId="4933"/>
    <cellStyle name="Comma 2 4 4 3 3" xfId="1373"/>
    <cellStyle name="Comma 2 4 4 3 3 2" xfId="4052"/>
    <cellStyle name="Comma 2 4 4 3 4" xfId="3175"/>
    <cellStyle name="Comma 2 4 4 4" xfId="1937"/>
    <cellStyle name="Comma 2 4 4 4 2" xfId="4616"/>
    <cellStyle name="Comma 2 4 4 5" xfId="1056"/>
    <cellStyle name="Comma 2 4 4 5 2" xfId="3735"/>
    <cellStyle name="Comma 2 4 4 6" xfId="2837"/>
    <cellStyle name="Comma 2 4 5" xfId="411"/>
    <cellStyle name="Comma 2 4 5 2" xfId="2176"/>
    <cellStyle name="Comma 2 4 5 2 2" xfId="4855"/>
    <cellStyle name="Comma 2 4 5 3" xfId="1295"/>
    <cellStyle name="Comma 2 4 5 3 2" xfId="3974"/>
    <cellStyle name="Comma 2 4 5 4" xfId="3094"/>
    <cellStyle name="Comma 2 4 6" xfId="696"/>
    <cellStyle name="Comma 2 4 6 2" xfId="2455"/>
    <cellStyle name="Comma 2 4 6 2 2" xfId="5134"/>
    <cellStyle name="Comma 2 4 6 3" xfId="1577"/>
    <cellStyle name="Comma 2 4 6 3 2" xfId="4256"/>
    <cellStyle name="Comma 2 4 6 4" xfId="3377"/>
    <cellStyle name="Comma 2 4 7" xfId="351"/>
    <cellStyle name="Comma 2 4 7 2" xfId="2122"/>
    <cellStyle name="Comma 2 4 7 2 2" xfId="4801"/>
    <cellStyle name="Comma 2 4 7 3" xfId="1241"/>
    <cellStyle name="Comma 2 4 7 3 2" xfId="3920"/>
    <cellStyle name="Comma 2 4 7 4" xfId="3034"/>
    <cellStyle name="Comma 2 4 8" xfId="1859"/>
    <cellStyle name="Comma 2 4 8 2" xfId="4538"/>
    <cellStyle name="Comma 2 4 9" xfId="978"/>
    <cellStyle name="Comma 2 4 9 2" xfId="3657"/>
    <cellStyle name="Comma 2 5" xfId="92"/>
    <cellStyle name="Comma 2 5 2" xfId="279"/>
    <cellStyle name="Comma 2 5 2 2" xfId="903"/>
    <cellStyle name="Comma 2 5 2 2 2" xfId="2659"/>
    <cellStyle name="Comma 2 5 2 2 2 2" xfId="5338"/>
    <cellStyle name="Comma 2 5 2 2 3" xfId="1784"/>
    <cellStyle name="Comma 2 5 2 2 3 2" xfId="4463"/>
    <cellStyle name="Comma 2 5 2 2 4" xfId="3582"/>
    <cellStyle name="Comma 2 5 2 3" xfId="618"/>
    <cellStyle name="Comma 2 5 2 3 2" xfId="2380"/>
    <cellStyle name="Comma 2 5 2 3 2 2" xfId="5059"/>
    <cellStyle name="Comma 2 5 2 3 3" xfId="1499"/>
    <cellStyle name="Comma 2 5 2 3 3 2" xfId="4178"/>
    <cellStyle name="Comma 2 5 2 3 4" xfId="3301"/>
    <cellStyle name="Comma 2 5 2 4" xfId="2063"/>
    <cellStyle name="Comma 2 5 2 4 2" xfId="4742"/>
    <cellStyle name="Comma 2 5 2 5" xfId="1182"/>
    <cellStyle name="Comma 2 5 2 5 2" xfId="3861"/>
    <cellStyle name="Comma 2 5 2 6" xfId="2964"/>
    <cellStyle name="Comma 2 5 3" xfId="167"/>
    <cellStyle name="Comma 2 5 3 2" xfId="792"/>
    <cellStyle name="Comma 2 5 3 2 2" xfId="2548"/>
    <cellStyle name="Comma 2 5 3 2 2 2" xfId="5227"/>
    <cellStyle name="Comma 2 5 3 2 3" xfId="1673"/>
    <cellStyle name="Comma 2 5 3 2 3 2" xfId="4352"/>
    <cellStyle name="Comma 2 5 3 2 4" xfId="3471"/>
    <cellStyle name="Comma 2 5 3 3" xfId="507"/>
    <cellStyle name="Comma 2 5 3 3 2" xfId="2269"/>
    <cellStyle name="Comma 2 5 3 3 2 2" xfId="4948"/>
    <cellStyle name="Comma 2 5 3 3 3" xfId="1388"/>
    <cellStyle name="Comma 2 5 3 3 3 2" xfId="4067"/>
    <cellStyle name="Comma 2 5 3 3 4" xfId="3190"/>
    <cellStyle name="Comma 2 5 3 4" xfId="1952"/>
    <cellStyle name="Comma 2 5 3 4 2" xfId="4631"/>
    <cellStyle name="Comma 2 5 3 5" xfId="1071"/>
    <cellStyle name="Comma 2 5 3 5 2" xfId="3750"/>
    <cellStyle name="Comma 2 5 3 6" xfId="2852"/>
    <cellStyle name="Comma 2 5 4" xfId="717"/>
    <cellStyle name="Comma 2 5 4 2" xfId="2476"/>
    <cellStyle name="Comma 2 5 4 2 2" xfId="5155"/>
    <cellStyle name="Comma 2 5 4 3" xfId="1598"/>
    <cellStyle name="Comma 2 5 4 3 2" xfId="4277"/>
    <cellStyle name="Comma 2 5 4 4" xfId="3398"/>
    <cellStyle name="Comma 2 5 5" xfId="432"/>
    <cellStyle name="Comma 2 5 5 2" xfId="2197"/>
    <cellStyle name="Comma 2 5 5 2 2" xfId="4876"/>
    <cellStyle name="Comma 2 5 5 3" xfId="1316"/>
    <cellStyle name="Comma 2 5 5 3 2" xfId="3995"/>
    <cellStyle name="Comma 2 5 5 4" xfId="3115"/>
    <cellStyle name="Comma 2 5 6" xfId="1880"/>
    <cellStyle name="Comma 2 5 6 2" xfId="4559"/>
    <cellStyle name="Comma 2 5 7" xfId="999"/>
    <cellStyle name="Comma 2 5 7 2" xfId="3678"/>
    <cellStyle name="Comma 2 5 8" xfId="2779"/>
    <cellStyle name="Comma 2 6" xfId="113"/>
    <cellStyle name="Comma 2 6 2" xfId="300"/>
    <cellStyle name="Comma 2 6 2 2" xfId="924"/>
    <cellStyle name="Comma 2 6 2 2 2" xfId="2680"/>
    <cellStyle name="Comma 2 6 2 2 2 2" xfId="5359"/>
    <cellStyle name="Comma 2 6 2 2 3" xfId="1805"/>
    <cellStyle name="Comma 2 6 2 2 3 2" xfId="4484"/>
    <cellStyle name="Comma 2 6 2 2 4" xfId="3603"/>
    <cellStyle name="Comma 2 6 2 3" xfId="639"/>
    <cellStyle name="Comma 2 6 2 3 2" xfId="2401"/>
    <cellStyle name="Comma 2 6 2 3 2 2" xfId="5080"/>
    <cellStyle name="Comma 2 6 2 3 3" xfId="1520"/>
    <cellStyle name="Comma 2 6 2 3 3 2" xfId="4199"/>
    <cellStyle name="Comma 2 6 2 3 4" xfId="3322"/>
    <cellStyle name="Comma 2 6 2 4" xfId="2084"/>
    <cellStyle name="Comma 2 6 2 4 2" xfId="4763"/>
    <cellStyle name="Comma 2 6 2 5" xfId="1203"/>
    <cellStyle name="Comma 2 6 2 5 2" xfId="3882"/>
    <cellStyle name="Comma 2 6 2 6" xfId="2985"/>
    <cellStyle name="Comma 2 6 3" xfId="204"/>
    <cellStyle name="Comma 2 6 3 2" xfId="828"/>
    <cellStyle name="Comma 2 6 3 2 2" xfId="2584"/>
    <cellStyle name="Comma 2 6 3 2 2 2" xfId="5263"/>
    <cellStyle name="Comma 2 6 3 2 3" xfId="1709"/>
    <cellStyle name="Comma 2 6 3 2 3 2" xfId="4388"/>
    <cellStyle name="Comma 2 6 3 2 4" xfId="3507"/>
    <cellStyle name="Comma 2 6 3 3" xfId="543"/>
    <cellStyle name="Comma 2 6 3 3 2" xfId="2305"/>
    <cellStyle name="Comma 2 6 3 3 2 2" xfId="4984"/>
    <cellStyle name="Comma 2 6 3 3 3" xfId="1424"/>
    <cellStyle name="Comma 2 6 3 3 3 2" xfId="4103"/>
    <cellStyle name="Comma 2 6 3 3 4" xfId="3226"/>
    <cellStyle name="Comma 2 6 3 4" xfId="1988"/>
    <cellStyle name="Comma 2 6 3 4 2" xfId="4667"/>
    <cellStyle name="Comma 2 6 3 5" xfId="1107"/>
    <cellStyle name="Comma 2 6 3 5 2" xfId="3786"/>
    <cellStyle name="Comma 2 6 3 6" xfId="2889"/>
    <cellStyle name="Comma 2 6 4" xfId="738"/>
    <cellStyle name="Comma 2 6 4 2" xfId="2497"/>
    <cellStyle name="Comma 2 6 4 2 2" xfId="5176"/>
    <cellStyle name="Comma 2 6 4 3" xfId="1619"/>
    <cellStyle name="Comma 2 6 4 3 2" xfId="4298"/>
    <cellStyle name="Comma 2 6 4 4" xfId="3419"/>
    <cellStyle name="Comma 2 6 5" xfId="453"/>
    <cellStyle name="Comma 2 6 5 2" xfId="2218"/>
    <cellStyle name="Comma 2 6 5 2 2" xfId="4897"/>
    <cellStyle name="Comma 2 6 5 3" xfId="1337"/>
    <cellStyle name="Comma 2 6 5 3 2" xfId="4016"/>
    <cellStyle name="Comma 2 6 5 4" xfId="3136"/>
    <cellStyle name="Comma 2 6 6" xfId="1901"/>
    <cellStyle name="Comma 2 6 6 2" xfId="4580"/>
    <cellStyle name="Comma 2 6 7" xfId="1020"/>
    <cellStyle name="Comma 2 6 7 2" xfId="3699"/>
    <cellStyle name="Comma 2 6 8" xfId="2800"/>
    <cellStyle name="Comma 2 7" xfId="59"/>
    <cellStyle name="Comma 2 7 2" xfId="246"/>
    <cellStyle name="Comma 2 7 2 2" xfId="870"/>
    <cellStyle name="Comma 2 7 2 2 2" xfId="2626"/>
    <cellStyle name="Comma 2 7 2 2 2 2" xfId="5305"/>
    <cellStyle name="Comma 2 7 2 2 3" xfId="1751"/>
    <cellStyle name="Comma 2 7 2 2 3 2" xfId="4430"/>
    <cellStyle name="Comma 2 7 2 2 4" xfId="3549"/>
    <cellStyle name="Comma 2 7 2 3" xfId="585"/>
    <cellStyle name="Comma 2 7 2 3 2" xfId="2347"/>
    <cellStyle name="Comma 2 7 2 3 2 2" xfId="5026"/>
    <cellStyle name="Comma 2 7 2 3 3" xfId="1466"/>
    <cellStyle name="Comma 2 7 2 3 3 2" xfId="4145"/>
    <cellStyle name="Comma 2 7 2 3 4" xfId="3268"/>
    <cellStyle name="Comma 2 7 2 4" xfId="2030"/>
    <cellStyle name="Comma 2 7 2 4 2" xfId="4709"/>
    <cellStyle name="Comma 2 7 2 5" xfId="1149"/>
    <cellStyle name="Comma 2 7 2 5 2" xfId="3828"/>
    <cellStyle name="Comma 2 7 2 6" xfId="2931"/>
    <cellStyle name="Comma 2 7 3" xfId="684"/>
    <cellStyle name="Comma 2 7 3 2" xfId="2443"/>
    <cellStyle name="Comma 2 7 3 2 2" xfId="5122"/>
    <cellStyle name="Comma 2 7 3 3" xfId="1565"/>
    <cellStyle name="Comma 2 7 3 3 2" xfId="4244"/>
    <cellStyle name="Comma 2 7 3 4" xfId="3365"/>
    <cellStyle name="Comma 2 7 4" xfId="399"/>
    <cellStyle name="Comma 2 7 4 2" xfId="2164"/>
    <cellStyle name="Comma 2 7 4 2 2" xfId="4843"/>
    <cellStyle name="Comma 2 7 4 3" xfId="1283"/>
    <cellStyle name="Comma 2 7 4 3 2" xfId="3962"/>
    <cellStyle name="Comma 2 7 4 4" xfId="3082"/>
    <cellStyle name="Comma 2 7 5" xfId="1847"/>
    <cellStyle name="Comma 2 7 5 2" xfId="4526"/>
    <cellStyle name="Comma 2 7 6" xfId="966"/>
    <cellStyle name="Comma 2 7 6 2" xfId="3645"/>
    <cellStyle name="Comma 2 7 7" xfId="2746"/>
    <cellStyle name="Comma 2 8" xfId="225"/>
    <cellStyle name="Comma 2 8 2" xfId="849"/>
    <cellStyle name="Comma 2 8 2 2" xfId="2605"/>
    <cellStyle name="Comma 2 8 2 2 2" xfId="5284"/>
    <cellStyle name="Comma 2 8 2 3" xfId="1730"/>
    <cellStyle name="Comma 2 8 2 3 2" xfId="4409"/>
    <cellStyle name="Comma 2 8 2 4" xfId="3528"/>
    <cellStyle name="Comma 2 8 3" xfId="564"/>
    <cellStyle name="Comma 2 8 3 2" xfId="2326"/>
    <cellStyle name="Comma 2 8 3 2 2" xfId="5005"/>
    <cellStyle name="Comma 2 8 3 3" xfId="1445"/>
    <cellStyle name="Comma 2 8 3 3 2" xfId="4124"/>
    <cellStyle name="Comma 2 8 3 4" xfId="3247"/>
    <cellStyle name="Comma 2 8 4" xfId="2009"/>
    <cellStyle name="Comma 2 8 4 2" xfId="4688"/>
    <cellStyle name="Comma 2 8 5" xfId="1128"/>
    <cellStyle name="Comma 2 8 5 2" xfId="3807"/>
    <cellStyle name="Comma 2 8 6" xfId="2910"/>
    <cellStyle name="Comma 2 9" xfId="137"/>
    <cellStyle name="Comma 2 9 2" xfId="762"/>
    <cellStyle name="Comma 2 9 2 2" xfId="2518"/>
    <cellStyle name="Comma 2 9 2 2 2" xfId="5197"/>
    <cellStyle name="Comma 2 9 2 3" xfId="1643"/>
    <cellStyle name="Comma 2 9 2 3 2" xfId="4322"/>
    <cellStyle name="Comma 2 9 2 4" xfId="3441"/>
    <cellStyle name="Comma 2 9 3" xfId="477"/>
    <cellStyle name="Comma 2 9 3 2" xfId="2239"/>
    <cellStyle name="Comma 2 9 3 2 2" xfId="4918"/>
    <cellStyle name="Comma 2 9 3 3" xfId="1358"/>
    <cellStyle name="Comma 2 9 3 3 2" xfId="4037"/>
    <cellStyle name="Comma 2 9 3 4" xfId="3160"/>
    <cellStyle name="Comma 2 9 4" xfId="1922"/>
    <cellStyle name="Comma 2 9 4 2" xfId="4601"/>
    <cellStyle name="Comma 2 9 5" xfId="1041"/>
    <cellStyle name="Comma 2 9 5 2" xfId="3720"/>
    <cellStyle name="Comma 2 9 6" xfId="2822"/>
    <cellStyle name="Comma 3" xfId="19"/>
    <cellStyle name="Comma 3 2" xfId="2721"/>
    <cellStyle name="Comma 4" xfId="17"/>
    <cellStyle name="Comma 4 2" xfId="41"/>
    <cellStyle name="Comma 4 2 2" xfId="386"/>
    <cellStyle name="Comma 4 2 2 2" xfId="3069"/>
    <cellStyle name="Comma 4 2 3" xfId="2731"/>
    <cellStyle name="Comma 4 3" xfId="118"/>
    <cellStyle name="Comma 4 3 2" xfId="305"/>
    <cellStyle name="Comma 4 3 2 2" xfId="2990"/>
    <cellStyle name="Comma 4 3 3" xfId="458"/>
    <cellStyle name="Comma 4 3 3 2" xfId="3141"/>
    <cellStyle name="Comma 4 3 4" xfId="743"/>
    <cellStyle name="Comma 4 3 4 2" xfId="1624"/>
    <cellStyle name="Comma 4 3 4 2 2" xfId="4303"/>
    <cellStyle name="Comma 4 3 4 3" xfId="3423"/>
    <cellStyle name="Comma 4 3 5" xfId="2804"/>
    <cellStyle name="Comma 4 4" xfId="665"/>
    <cellStyle name="Comma 4 4 2" xfId="1546"/>
    <cellStyle name="Comma 4 4 2 2" xfId="4225"/>
    <cellStyle name="Comma 4 4 3" xfId="3347"/>
    <cellStyle name="Comma 4 5" xfId="2719"/>
    <cellStyle name="Comma 5" xfId="31"/>
    <cellStyle name="Comma 5 2" xfId="377"/>
    <cellStyle name="Comma 5 2 2" xfId="3060"/>
    <cellStyle name="Comma 5 3" xfId="2723"/>
    <cellStyle name="Comma 6" xfId="45"/>
    <cellStyle name="Comma 6 10" xfId="1837"/>
    <cellStyle name="Comma 6 10 2" xfId="4516"/>
    <cellStyle name="Comma 6 11" xfId="956"/>
    <cellStyle name="Comma 6 11 2" xfId="3635"/>
    <cellStyle name="Comma 6 12" xfId="2734"/>
    <cellStyle name="Comma 6 2" xfId="103"/>
    <cellStyle name="Comma 6 2 10" xfId="2790"/>
    <cellStyle name="Comma 6 2 2" xfId="194"/>
    <cellStyle name="Comma 6 2 2 2" xfId="818"/>
    <cellStyle name="Comma 6 2 2 2 2" xfId="2574"/>
    <cellStyle name="Comma 6 2 2 2 2 2" xfId="5253"/>
    <cellStyle name="Comma 6 2 2 2 3" xfId="1699"/>
    <cellStyle name="Comma 6 2 2 2 3 2" xfId="4378"/>
    <cellStyle name="Comma 6 2 2 2 4" xfId="3497"/>
    <cellStyle name="Comma 6 2 2 3" xfId="533"/>
    <cellStyle name="Comma 6 2 2 3 2" xfId="2295"/>
    <cellStyle name="Comma 6 2 2 3 2 2" xfId="4974"/>
    <cellStyle name="Comma 6 2 2 3 3" xfId="1414"/>
    <cellStyle name="Comma 6 2 2 3 3 2" xfId="4093"/>
    <cellStyle name="Comma 6 2 2 3 4" xfId="3216"/>
    <cellStyle name="Comma 6 2 2 4" xfId="1978"/>
    <cellStyle name="Comma 6 2 2 4 2" xfId="4657"/>
    <cellStyle name="Comma 6 2 2 5" xfId="1097"/>
    <cellStyle name="Comma 6 2 2 5 2" xfId="3776"/>
    <cellStyle name="Comma 6 2 2 6" xfId="2879"/>
    <cellStyle name="Comma 6 2 3" xfId="290"/>
    <cellStyle name="Comma 6 2 3 2" xfId="914"/>
    <cellStyle name="Comma 6 2 3 2 2" xfId="2670"/>
    <cellStyle name="Comma 6 2 3 2 2 2" xfId="5349"/>
    <cellStyle name="Comma 6 2 3 2 3" xfId="1795"/>
    <cellStyle name="Comma 6 2 3 2 3 2" xfId="4474"/>
    <cellStyle name="Comma 6 2 3 2 4" xfId="3593"/>
    <cellStyle name="Comma 6 2 3 3" xfId="629"/>
    <cellStyle name="Comma 6 2 3 3 2" xfId="2391"/>
    <cellStyle name="Comma 6 2 3 3 2 2" xfId="5070"/>
    <cellStyle name="Comma 6 2 3 3 3" xfId="1510"/>
    <cellStyle name="Comma 6 2 3 3 3 2" xfId="4189"/>
    <cellStyle name="Comma 6 2 3 3 4" xfId="3312"/>
    <cellStyle name="Comma 6 2 3 4" xfId="2074"/>
    <cellStyle name="Comma 6 2 3 4 2" xfId="4753"/>
    <cellStyle name="Comma 6 2 3 5" xfId="1193"/>
    <cellStyle name="Comma 6 2 3 5 2" xfId="3872"/>
    <cellStyle name="Comma 6 2 3 6" xfId="2975"/>
    <cellStyle name="Comma 6 2 4" xfId="163"/>
    <cellStyle name="Comma 6 2 4 2" xfId="788"/>
    <cellStyle name="Comma 6 2 4 2 2" xfId="2544"/>
    <cellStyle name="Comma 6 2 4 2 2 2" xfId="5223"/>
    <cellStyle name="Comma 6 2 4 2 3" xfId="1669"/>
    <cellStyle name="Comma 6 2 4 2 3 2" xfId="4348"/>
    <cellStyle name="Comma 6 2 4 2 4" xfId="3467"/>
    <cellStyle name="Comma 6 2 4 3" xfId="503"/>
    <cellStyle name="Comma 6 2 4 3 2" xfId="2265"/>
    <cellStyle name="Comma 6 2 4 3 2 2" xfId="4944"/>
    <cellStyle name="Comma 6 2 4 3 3" xfId="1384"/>
    <cellStyle name="Comma 6 2 4 3 3 2" xfId="4063"/>
    <cellStyle name="Comma 6 2 4 3 4" xfId="3186"/>
    <cellStyle name="Comma 6 2 4 4" xfId="1948"/>
    <cellStyle name="Comma 6 2 4 4 2" xfId="4627"/>
    <cellStyle name="Comma 6 2 4 5" xfId="1067"/>
    <cellStyle name="Comma 6 2 4 5 2" xfId="3746"/>
    <cellStyle name="Comma 6 2 4 6" xfId="2848"/>
    <cellStyle name="Comma 6 2 5" xfId="443"/>
    <cellStyle name="Comma 6 2 5 2" xfId="2208"/>
    <cellStyle name="Comma 6 2 5 2 2" xfId="4887"/>
    <cellStyle name="Comma 6 2 5 3" xfId="1327"/>
    <cellStyle name="Comma 6 2 5 3 2" xfId="4006"/>
    <cellStyle name="Comma 6 2 5 4" xfId="3126"/>
    <cellStyle name="Comma 6 2 6" xfId="728"/>
    <cellStyle name="Comma 6 2 6 2" xfId="2487"/>
    <cellStyle name="Comma 6 2 6 2 2" xfId="5166"/>
    <cellStyle name="Comma 6 2 6 3" xfId="1609"/>
    <cellStyle name="Comma 6 2 6 3 2" xfId="4288"/>
    <cellStyle name="Comma 6 2 6 4" xfId="3409"/>
    <cellStyle name="Comma 6 2 7" xfId="338"/>
    <cellStyle name="Comma 6 2 7 2" xfId="2112"/>
    <cellStyle name="Comma 6 2 7 2 2" xfId="4791"/>
    <cellStyle name="Comma 6 2 7 3" xfId="1231"/>
    <cellStyle name="Comma 6 2 7 3 2" xfId="3910"/>
    <cellStyle name="Comma 6 2 7 4" xfId="3021"/>
    <cellStyle name="Comma 6 2 8" xfId="1891"/>
    <cellStyle name="Comma 6 2 8 2" xfId="4570"/>
    <cellStyle name="Comma 6 2 9" xfId="1010"/>
    <cellStyle name="Comma 6 2 9 2" xfId="3689"/>
    <cellStyle name="Comma 6 3" xfId="127"/>
    <cellStyle name="Comma 6 3 2" xfId="314"/>
    <cellStyle name="Comma 6 3 2 2" xfId="935"/>
    <cellStyle name="Comma 6 3 2 2 2" xfId="2691"/>
    <cellStyle name="Comma 6 3 2 2 2 2" xfId="5370"/>
    <cellStyle name="Comma 6 3 2 2 3" xfId="1816"/>
    <cellStyle name="Comma 6 3 2 2 3 2" xfId="4495"/>
    <cellStyle name="Comma 6 3 2 2 4" xfId="3614"/>
    <cellStyle name="Comma 6 3 2 3" xfId="650"/>
    <cellStyle name="Comma 6 3 2 3 2" xfId="2412"/>
    <cellStyle name="Comma 6 3 2 3 2 2" xfId="5091"/>
    <cellStyle name="Comma 6 3 2 3 3" xfId="1531"/>
    <cellStyle name="Comma 6 3 2 3 3 2" xfId="4210"/>
    <cellStyle name="Comma 6 3 2 3 4" xfId="3333"/>
    <cellStyle name="Comma 6 3 2 4" xfId="2095"/>
    <cellStyle name="Comma 6 3 2 4 2" xfId="4774"/>
    <cellStyle name="Comma 6 3 2 5" xfId="1214"/>
    <cellStyle name="Comma 6 3 2 5 2" xfId="3893"/>
    <cellStyle name="Comma 6 3 2 6" xfId="2999"/>
    <cellStyle name="Comma 6 3 3" xfId="178"/>
    <cellStyle name="Comma 6 3 3 2" xfId="803"/>
    <cellStyle name="Comma 6 3 3 2 2" xfId="2559"/>
    <cellStyle name="Comma 6 3 3 2 2 2" xfId="5238"/>
    <cellStyle name="Comma 6 3 3 2 3" xfId="1684"/>
    <cellStyle name="Comma 6 3 3 2 3 2" xfId="4363"/>
    <cellStyle name="Comma 6 3 3 2 4" xfId="3482"/>
    <cellStyle name="Comma 6 3 3 3" xfId="518"/>
    <cellStyle name="Comma 6 3 3 3 2" xfId="2280"/>
    <cellStyle name="Comma 6 3 3 3 2 2" xfId="4959"/>
    <cellStyle name="Comma 6 3 3 3 3" xfId="1399"/>
    <cellStyle name="Comma 6 3 3 3 3 2" xfId="4078"/>
    <cellStyle name="Comma 6 3 3 3 4" xfId="3201"/>
    <cellStyle name="Comma 6 3 3 4" xfId="1963"/>
    <cellStyle name="Comma 6 3 3 4 2" xfId="4642"/>
    <cellStyle name="Comma 6 3 3 5" xfId="1082"/>
    <cellStyle name="Comma 6 3 3 5 2" xfId="3761"/>
    <cellStyle name="Comma 6 3 3 6" xfId="2863"/>
    <cellStyle name="Comma 6 3 4" xfId="467"/>
    <cellStyle name="Comma 6 3 4 2" xfId="2229"/>
    <cellStyle name="Comma 6 3 4 2 2" xfId="4908"/>
    <cellStyle name="Comma 6 3 4 3" xfId="1348"/>
    <cellStyle name="Comma 6 3 4 3 2" xfId="4027"/>
    <cellStyle name="Comma 6 3 4 4" xfId="3150"/>
    <cellStyle name="Comma 6 3 5" xfId="752"/>
    <cellStyle name="Comma 6 3 5 2" xfId="2508"/>
    <cellStyle name="Comma 6 3 5 2 2" xfId="5187"/>
    <cellStyle name="Comma 6 3 5 3" xfId="1633"/>
    <cellStyle name="Comma 6 3 5 3 2" xfId="4312"/>
    <cellStyle name="Comma 6 3 5 4" xfId="3431"/>
    <cellStyle name="Comma 6 3 6" xfId="346"/>
    <cellStyle name="Comma 6 3 6 2" xfId="3029"/>
    <cellStyle name="Comma 6 3 7" xfId="1912"/>
    <cellStyle name="Comma 6 3 7 2" xfId="4591"/>
    <cellStyle name="Comma 6 3 8" xfId="1031"/>
    <cellStyle name="Comma 6 3 8 2" xfId="3710"/>
    <cellStyle name="Comma 6 3 9" xfId="2812"/>
    <cellStyle name="Comma 6 4" xfId="82"/>
    <cellStyle name="Comma 6 4 2" xfId="269"/>
    <cellStyle name="Comma 6 4 2 2" xfId="893"/>
    <cellStyle name="Comma 6 4 2 2 2" xfId="2649"/>
    <cellStyle name="Comma 6 4 2 2 2 2" xfId="5328"/>
    <cellStyle name="Comma 6 4 2 2 3" xfId="1774"/>
    <cellStyle name="Comma 6 4 2 2 3 2" xfId="4453"/>
    <cellStyle name="Comma 6 4 2 2 4" xfId="3572"/>
    <cellStyle name="Comma 6 4 2 3" xfId="608"/>
    <cellStyle name="Comma 6 4 2 3 2" xfId="2370"/>
    <cellStyle name="Comma 6 4 2 3 2 2" xfId="5049"/>
    <cellStyle name="Comma 6 4 2 3 3" xfId="1489"/>
    <cellStyle name="Comma 6 4 2 3 3 2" xfId="4168"/>
    <cellStyle name="Comma 6 4 2 3 4" xfId="3291"/>
    <cellStyle name="Comma 6 4 2 4" xfId="2053"/>
    <cellStyle name="Comma 6 4 2 4 2" xfId="4732"/>
    <cellStyle name="Comma 6 4 2 5" xfId="1172"/>
    <cellStyle name="Comma 6 4 2 5 2" xfId="3851"/>
    <cellStyle name="Comma 6 4 2 6" xfId="2954"/>
    <cellStyle name="Comma 6 4 3" xfId="215"/>
    <cellStyle name="Comma 6 4 3 2" xfId="839"/>
    <cellStyle name="Comma 6 4 3 2 2" xfId="2595"/>
    <cellStyle name="Comma 6 4 3 2 2 2" xfId="5274"/>
    <cellStyle name="Comma 6 4 3 2 3" xfId="1720"/>
    <cellStyle name="Comma 6 4 3 2 3 2" xfId="4399"/>
    <cellStyle name="Comma 6 4 3 2 4" xfId="3518"/>
    <cellStyle name="Comma 6 4 3 3" xfId="554"/>
    <cellStyle name="Comma 6 4 3 3 2" xfId="2316"/>
    <cellStyle name="Comma 6 4 3 3 2 2" xfId="4995"/>
    <cellStyle name="Comma 6 4 3 3 3" xfId="1435"/>
    <cellStyle name="Comma 6 4 3 3 3 2" xfId="4114"/>
    <cellStyle name="Comma 6 4 3 3 4" xfId="3237"/>
    <cellStyle name="Comma 6 4 3 4" xfId="1999"/>
    <cellStyle name="Comma 6 4 3 4 2" xfId="4678"/>
    <cellStyle name="Comma 6 4 3 5" xfId="1118"/>
    <cellStyle name="Comma 6 4 3 5 2" xfId="3797"/>
    <cellStyle name="Comma 6 4 3 6" xfId="2900"/>
    <cellStyle name="Comma 6 4 4" xfId="422"/>
    <cellStyle name="Comma 6 4 4 2" xfId="2187"/>
    <cellStyle name="Comma 6 4 4 2 2" xfId="4866"/>
    <cellStyle name="Comma 6 4 4 3" xfId="1306"/>
    <cellStyle name="Comma 6 4 4 3 2" xfId="3985"/>
    <cellStyle name="Comma 6 4 4 4" xfId="3105"/>
    <cellStyle name="Comma 6 4 5" xfId="707"/>
    <cellStyle name="Comma 6 4 5 2" xfId="2466"/>
    <cellStyle name="Comma 6 4 5 2 2" xfId="5145"/>
    <cellStyle name="Comma 6 4 5 3" xfId="1588"/>
    <cellStyle name="Comma 6 4 5 3 2" xfId="4267"/>
    <cellStyle name="Comma 6 4 5 4" xfId="3388"/>
    <cellStyle name="Comma 6 4 6" xfId="362"/>
    <cellStyle name="Comma 6 4 6 2" xfId="2133"/>
    <cellStyle name="Comma 6 4 6 2 2" xfId="4812"/>
    <cellStyle name="Comma 6 4 6 3" xfId="1252"/>
    <cellStyle name="Comma 6 4 6 3 2" xfId="3931"/>
    <cellStyle name="Comma 6 4 6 4" xfId="3045"/>
    <cellStyle name="Comma 6 4 7" xfId="1870"/>
    <cellStyle name="Comma 6 4 7 2" xfId="4549"/>
    <cellStyle name="Comma 6 4 8" xfId="989"/>
    <cellStyle name="Comma 6 4 8 2" xfId="3668"/>
    <cellStyle name="Comma 6 4 9" xfId="2769"/>
    <cellStyle name="Comma 6 5" xfId="236"/>
    <cellStyle name="Comma 6 5 2" xfId="860"/>
    <cellStyle name="Comma 6 5 2 2" xfId="2616"/>
    <cellStyle name="Comma 6 5 2 2 2" xfId="5295"/>
    <cellStyle name="Comma 6 5 2 3" xfId="1741"/>
    <cellStyle name="Comma 6 5 2 3 2" xfId="4420"/>
    <cellStyle name="Comma 6 5 2 4" xfId="3539"/>
    <cellStyle name="Comma 6 5 3" xfId="575"/>
    <cellStyle name="Comma 6 5 3 2" xfId="2337"/>
    <cellStyle name="Comma 6 5 3 2 2" xfId="5016"/>
    <cellStyle name="Comma 6 5 3 3" xfId="1456"/>
    <cellStyle name="Comma 6 5 3 3 2" xfId="4135"/>
    <cellStyle name="Comma 6 5 3 4" xfId="3258"/>
    <cellStyle name="Comma 6 5 4" xfId="2020"/>
    <cellStyle name="Comma 6 5 4 2" xfId="4699"/>
    <cellStyle name="Comma 6 5 5" xfId="1139"/>
    <cellStyle name="Comma 6 5 5 2" xfId="3818"/>
    <cellStyle name="Comma 6 5 6" xfId="2921"/>
    <cellStyle name="Comma 6 6" xfId="148"/>
    <cellStyle name="Comma 6 6 2" xfId="773"/>
    <cellStyle name="Comma 6 6 2 2" xfId="2529"/>
    <cellStyle name="Comma 6 6 2 2 2" xfId="5208"/>
    <cellStyle name="Comma 6 6 2 3" xfId="1654"/>
    <cellStyle name="Comma 6 6 2 3 2" xfId="4333"/>
    <cellStyle name="Comma 6 6 2 4" xfId="3452"/>
    <cellStyle name="Comma 6 6 3" xfId="488"/>
    <cellStyle name="Comma 6 6 3 2" xfId="2250"/>
    <cellStyle name="Comma 6 6 3 2 2" xfId="4929"/>
    <cellStyle name="Comma 6 6 3 3" xfId="1369"/>
    <cellStyle name="Comma 6 6 3 3 2" xfId="4048"/>
    <cellStyle name="Comma 6 6 3 4" xfId="3171"/>
    <cellStyle name="Comma 6 6 4" xfId="1933"/>
    <cellStyle name="Comma 6 6 4 2" xfId="4612"/>
    <cellStyle name="Comma 6 6 5" xfId="1052"/>
    <cellStyle name="Comma 6 6 5 2" xfId="3731"/>
    <cellStyle name="Comma 6 6 6" xfId="2833"/>
    <cellStyle name="Comma 6 7" xfId="389"/>
    <cellStyle name="Comma 6 7 2" xfId="2154"/>
    <cellStyle name="Comma 6 7 2 2" xfId="4833"/>
    <cellStyle name="Comma 6 7 3" xfId="1273"/>
    <cellStyle name="Comma 6 7 3 2" xfId="3952"/>
    <cellStyle name="Comma 6 7 4" xfId="3072"/>
    <cellStyle name="Comma 6 8" xfId="674"/>
    <cellStyle name="Comma 6 8 2" xfId="2433"/>
    <cellStyle name="Comma 6 8 2 2" xfId="5112"/>
    <cellStyle name="Comma 6 8 3" xfId="1555"/>
    <cellStyle name="Comma 6 8 3 2" xfId="4234"/>
    <cellStyle name="Comma 6 8 4" xfId="3355"/>
    <cellStyle name="Comma 6 9" xfId="327"/>
    <cellStyle name="Comma 6 9 2" xfId="3010"/>
    <cellStyle name="Comma 7" xfId="54"/>
    <cellStyle name="Comma 7 2" xfId="2742"/>
    <cellStyle name="Comma 8" xfId="322"/>
    <cellStyle name="Comma 8 2" xfId="3007"/>
    <cellStyle name="Comma 9" xfId="2701"/>
    <cellStyle name="Comma 9 2" xfId="5380"/>
    <cellStyle name="Currency" xfId="43" builtinId="4"/>
    <cellStyle name="Currency 2" xfId="7"/>
    <cellStyle name="Currency 2 10" xfId="374"/>
    <cellStyle name="Currency 2 10 2" xfId="2145"/>
    <cellStyle name="Currency 2 10 2 2" xfId="4824"/>
    <cellStyle name="Currency 2 10 3" xfId="1264"/>
    <cellStyle name="Currency 2 10 3 2" xfId="3943"/>
    <cellStyle name="Currency 2 10 4" xfId="3057"/>
    <cellStyle name="Currency 2 11" xfId="662"/>
    <cellStyle name="Currency 2 11 2" xfId="2424"/>
    <cellStyle name="Currency 2 11 2 2" xfId="5103"/>
    <cellStyle name="Currency 2 11 3" xfId="1543"/>
    <cellStyle name="Currency 2 11 3 2" xfId="4222"/>
    <cellStyle name="Currency 2 11 4" xfId="3345"/>
    <cellStyle name="Currency 2 12" xfId="329"/>
    <cellStyle name="Currency 2 12 2" xfId="2104"/>
    <cellStyle name="Currency 2 12 2 2" xfId="4783"/>
    <cellStyle name="Currency 2 12 3" xfId="1223"/>
    <cellStyle name="Currency 2 12 3 2" xfId="3902"/>
    <cellStyle name="Currency 2 12 4" xfId="3012"/>
    <cellStyle name="Currency 2 13" xfId="1828"/>
    <cellStyle name="Currency 2 13 2" xfId="4507"/>
    <cellStyle name="Currency 2 14" xfId="947"/>
    <cellStyle name="Currency 2 14 2" xfId="3626"/>
    <cellStyle name="Currency 2 15" xfId="2717"/>
    <cellStyle name="Currency 2 2" xfId="37"/>
    <cellStyle name="Currency 2 2 10" xfId="335"/>
    <cellStyle name="Currency 2 2 10 2" xfId="2109"/>
    <cellStyle name="Currency 2 2 10 2 2" xfId="4788"/>
    <cellStyle name="Currency 2 2 10 3" xfId="1228"/>
    <cellStyle name="Currency 2 2 10 3 2" xfId="3907"/>
    <cellStyle name="Currency 2 2 10 4" xfId="3018"/>
    <cellStyle name="Currency 2 2 11" xfId="1834"/>
    <cellStyle name="Currency 2 2 11 2" xfId="4513"/>
    <cellStyle name="Currency 2 2 12" xfId="953"/>
    <cellStyle name="Currency 2 2 12 2" xfId="3632"/>
    <cellStyle name="Currency 2 2 13" xfId="2729"/>
    <cellStyle name="Currency 2 2 2" xfId="79"/>
    <cellStyle name="Currency 2 2 2 10" xfId="2766"/>
    <cellStyle name="Currency 2 2 2 2" xfId="191"/>
    <cellStyle name="Currency 2 2 2 2 2" xfId="815"/>
    <cellStyle name="Currency 2 2 2 2 2 2" xfId="2571"/>
    <cellStyle name="Currency 2 2 2 2 2 2 2" xfId="5250"/>
    <cellStyle name="Currency 2 2 2 2 2 3" xfId="1696"/>
    <cellStyle name="Currency 2 2 2 2 2 3 2" xfId="4375"/>
    <cellStyle name="Currency 2 2 2 2 2 4" xfId="3494"/>
    <cellStyle name="Currency 2 2 2 2 3" xfId="530"/>
    <cellStyle name="Currency 2 2 2 2 3 2" xfId="2292"/>
    <cellStyle name="Currency 2 2 2 2 3 2 2" xfId="4971"/>
    <cellStyle name="Currency 2 2 2 2 3 3" xfId="1411"/>
    <cellStyle name="Currency 2 2 2 2 3 3 2" xfId="4090"/>
    <cellStyle name="Currency 2 2 2 2 3 4" xfId="3213"/>
    <cellStyle name="Currency 2 2 2 2 4" xfId="1975"/>
    <cellStyle name="Currency 2 2 2 2 4 2" xfId="4654"/>
    <cellStyle name="Currency 2 2 2 2 5" xfId="1094"/>
    <cellStyle name="Currency 2 2 2 2 5 2" xfId="3773"/>
    <cellStyle name="Currency 2 2 2 2 6" xfId="2876"/>
    <cellStyle name="Currency 2 2 2 3" xfId="266"/>
    <cellStyle name="Currency 2 2 2 3 2" xfId="890"/>
    <cellStyle name="Currency 2 2 2 3 2 2" xfId="2646"/>
    <cellStyle name="Currency 2 2 2 3 2 2 2" xfId="5325"/>
    <cellStyle name="Currency 2 2 2 3 2 3" xfId="1771"/>
    <cellStyle name="Currency 2 2 2 3 2 3 2" xfId="4450"/>
    <cellStyle name="Currency 2 2 2 3 2 4" xfId="3569"/>
    <cellStyle name="Currency 2 2 2 3 3" xfId="605"/>
    <cellStyle name="Currency 2 2 2 3 3 2" xfId="2367"/>
    <cellStyle name="Currency 2 2 2 3 3 2 2" xfId="5046"/>
    <cellStyle name="Currency 2 2 2 3 3 3" xfId="1486"/>
    <cellStyle name="Currency 2 2 2 3 3 3 2" xfId="4165"/>
    <cellStyle name="Currency 2 2 2 3 3 4" xfId="3288"/>
    <cellStyle name="Currency 2 2 2 3 4" xfId="2050"/>
    <cellStyle name="Currency 2 2 2 3 4 2" xfId="4729"/>
    <cellStyle name="Currency 2 2 2 3 5" xfId="1169"/>
    <cellStyle name="Currency 2 2 2 3 5 2" xfId="3848"/>
    <cellStyle name="Currency 2 2 2 3 6" xfId="2951"/>
    <cellStyle name="Currency 2 2 2 4" xfId="160"/>
    <cellStyle name="Currency 2 2 2 4 2" xfId="785"/>
    <cellStyle name="Currency 2 2 2 4 2 2" xfId="2541"/>
    <cellStyle name="Currency 2 2 2 4 2 2 2" xfId="5220"/>
    <cellStyle name="Currency 2 2 2 4 2 3" xfId="1666"/>
    <cellStyle name="Currency 2 2 2 4 2 3 2" xfId="4345"/>
    <cellStyle name="Currency 2 2 2 4 2 4" xfId="3464"/>
    <cellStyle name="Currency 2 2 2 4 3" xfId="500"/>
    <cellStyle name="Currency 2 2 2 4 3 2" xfId="2262"/>
    <cellStyle name="Currency 2 2 2 4 3 2 2" xfId="4941"/>
    <cellStyle name="Currency 2 2 2 4 3 3" xfId="1381"/>
    <cellStyle name="Currency 2 2 2 4 3 3 2" xfId="4060"/>
    <cellStyle name="Currency 2 2 2 4 3 4" xfId="3183"/>
    <cellStyle name="Currency 2 2 2 4 4" xfId="1945"/>
    <cellStyle name="Currency 2 2 2 4 4 2" xfId="4624"/>
    <cellStyle name="Currency 2 2 2 4 5" xfId="1064"/>
    <cellStyle name="Currency 2 2 2 4 5 2" xfId="3743"/>
    <cellStyle name="Currency 2 2 2 4 6" xfId="2845"/>
    <cellStyle name="Currency 2 2 2 5" xfId="419"/>
    <cellStyle name="Currency 2 2 2 5 2" xfId="2184"/>
    <cellStyle name="Currency 2 2 2 5 2 2" xfId="4863"/>
    <cellStyle name="Currency 2 2 2 5 3" xfId="1303"/>
    <cellStyle name="Currency 2 2 2 5 3 2" xfId="3982"/>
    <cellStyle name="Currency 2 2 2 5 4" xfId="3102"/>
    <cellStyle name="Currency 2 2 2 6" xfId="704"/>
    <cellStyle name="Currency 2 2 2 6 2" xfId="2463"/>
    <cellStyle name="Currency 2 2 2 6 2 2" xfId="5142"/>
    <cellStyle name="Currency 2 2 2 6 3" xfId="1585"/>
    <cellStyle name="Currency 2 2 2 6 3 2" xfId="4264"/>
    <cellStyle name="Currency 2 2 2 6 4" xfId="3385"/>
    <cellStyle name="Currency 2 2 2 7" xfId="359"/>
    <cellStyle name="Currency 2 2 2 7 2" xfId="2130"/>
    <cellStyle name="Currency 2 2 2 7 2 2" xfId="4809"/>
    <cellStyle name="Currency 2 2 2 7 3" xfId="1249"/>
    <cellStyle name="Currency 2 2 2 7 3 2" xfId="3928"/>
    <cellStyle name="Currency 2 2 2 7 4" xfId="3042"/>
    <cellStyle name="Currency 2 2 2 8" xfId="1867"/>
    <cellStyle name="Currency 2 2 2 8 2" xfId="4546"/>
    <cellStyle name="Currency 2 2 2 9" xfId="986"/>
    <cellStyle name="Currency 2 2 2 9 2" xfId="3665"/>
    <cellStyle name="Currency 2 2 3" xfId="100"/>
    <cellStyle name="Currency 2 2 3 2" xfId="287"/>
    <cellStyle name="Currency 2 2 3 2 2" xfId="911"/>
    <cellStyle name="Currency 2 2 3 2 2 2" xfId="2667"/>
    <cellStyle name="Currency 2 2 3 2 2 2 2" xfId="5346"/>
    <cellStyle name="Currency 2 2 3 2 2 3" xfId="1792"/>
    <cellStyle name="Currency 2 2 3 2 2 3 2" xfId="4471"/>
    <cellStyle name="Currency 2 2 3 2 2 4" xfId="3590"/>
    <cellStyle name="Currency 2 2 3 2 3" xfId="626"/>
    <cellStyle name="Currency 2 2 3 2 3 2" xfId="2388"/>
    <cellStyle name="Currency 2 2 3 2 3 2 2" xfId="5067"/>
    <cellStyle name="Currency 2 2 3 2 3 3" xfId="1507"/>
    <cellStyle name="Currency 2 2 3 2 3 3 2" xfId="4186"/>
    <cellStyle name="Currency 2 2 3 2 3 4" xfId="3309"/>
    <cellStyle name="Currency 2 2 3 2 4" xfId="2071"/>
    <cellStyle name="Currency 2 2 3 2 4 2" xfId="4750"/>
    <cellStyle name="Currency 2 2 3 2 5" xfId="1190"/>
    <cellStyle name="Currency 2 2 3 2 5 2" xfId="3869"/>
    <cellStyle name="Currency 2 2 3 2 6" xfId="2972"/>
    <cellStyle name="Currency 2 2 3 3" xfId="175"/>
    <cellStyle name="Currency 2 2 3 3 2" xfId="800"/>
    <cellStyle name="Currency 2 2 3 3 2 2" xfId="2556"/>
    <cellStyle name="Currency 2 2 3 3 2 2 2" xfId="5235"/>
    <cellStyle name="Currency 2 2 3 3 2 3" xfId="1681"/>
    <cellStyle name="Currency 2 2 3 3 2 3 2" xfId="4360"/>
    <cellStyle name="Currency 2 2 3 3 2 4" xfId="3479"/>
    <cellStyle name="Currency 2 2 3 3 3" xfId="515"/>
    <cellStyle name="Currency 2 2 3 3 3 2" xfId="2277"/>
    <cellStyle name="Currency 2 2 3 3 3 2 2" xfId="4956"/>
    <cellStyle name="Currency 2 2 3 3 3 3" xfId="1396"/>
    <cellStyle name="Currency 2 2 3 3 3 3 2" xfId="4075"/>
    <cellStyle name="Currency 2 2 3 3 3 4" xfId="3198"/>
    <cellStyle name="Currency 2 2 3 3 4" xfId="1960"/>
    <cellStyle name="Currency 2 2 3 3 4 2" xfId="4639"/>
    <cellStyle name="Currency 2 2 3 3 5" xfId="1079"/>
    <cellStyle name="Currency 2 2 3 3 5 2" xfId="3758"/>
    <cellStyle name="Currency 2 2 3 3 6" xfId="2860"/>
    <cellStyle name="Currency 2 2 3 4" xfId="725"/>
    <cellStyle name="Currency 2 2 3 4 2" xfId="2484"/>
    <cellStyle name="Currency 2 2 3 4 2 2" xfId="5163"/>
    <cellStyle name="Currency 2 2 3 4 3" xfId="1606"/>
    <cellStyle name="Currency 2 2 3 4 3 2" xfId="4285"/>
    <cellStyle name="Currency 2 2 3 4 4" xfId="3406"/>
    <cellStyle name="Currency 2 2 3 5" xfId="440"/>
    <cellStyle name="Currency 2 2 3 5 2" xfId="2205"/>
    <cellStyle name="Currency 2 2 3 5 2 2" xfId="4884"/>
    <cellStyle name="Currency 2 2 3 5 3" xfId="1324"/>
    <cellStyle name="Currency 2 2 3 5 3 2" xfId="4003"/>
    <cellStyle name="Currency 2 2 3 5 4" xfId="3123"/>
    <cellStyle name="Currency 2 2 3 6" xfId="1888"/>
    <cellStyle name="Currency 2 2 3 6 2" xfId="4567"/>
    <cellStyle name="Currency 2 2 3 7" xfId="1007"/>
    <cellStyle name="Currency 2 2 3 7 2" xfId="3686"/>
    <cellStyle name="Currency 2 2 3 8" xfId="2787"/>
    <cellStyle name="Currency 2 2 4" xfId="124"/>
    <cellStyle name="Currency 2 2 4 2" xfId="311"/>
    <cellStyle name="Currency 2 2 4 2 2" xfId="932"/>
    <cellStyle name="Currency 2 2 4 2 2 2" xfId="2688"/>
    <cellStyle name="Currency 2 2 4 2 2 2 2" xfId="5367"/>
    <cellStyle name="Currency 2 2 4 2 2 3" xfId="1813"/>
    <cellStyle name="Currency 2 2 4 2 2 3 2" xfId="4492"/>
    <cellStyle name="Currency 2 2 4 2 2 4" xfId="3611"/>
    <cellStyle name="Currency 2 2 4 2 3" xfId="647"/>
    <cellStyle name="Currency 2 2 4 2 3 2" xfId="2409"/>
    <cellStyle name="Currency 2 2 4 2 3 2 2" xfId="5088"/>
    <cellStyle name="Currency 2 2 4 2 3 3" xfId="1528"/>
    <cellStyle name="Currency 2 2 4 2 3 3 2" xfId="4207"/>
    <cellStyle name="Currency 2 2 4 2 3 4" xfId="3330"/>
    <cellStyle name="Currency 2 2 4 2 4" xfId="2092"/>
    <cellStyle name="Currency 2 2 4 2 4 2" xfId="4771"/>
    <cellStyle name="Currency 2 2 4 2 5" xfId="1211"/>
    <cellStyle name="Currency 2 2 4 2 5 2" xfId="3890"/>
    <cellStyle name="Currency 2 2 4 2 6" xfId="2996"/>
    <cellStyle name="Currency 2 2 4 3" xfId="212"/>
    <cellStyle name="Currency 2 2 4 3 2" xfId="836"/>
    <cellStyle name="Currency 2 2 4 3 2 2" xfId="2592"/>
    <cellStyle name="Currency 2 2 4 3 2 2 2" xfId="5271"/>
    <cellStyle name="Currency 2 2 4 3 2 3" xfId="1717"/>
    <cellStyle name="Currency 2 2 4 3 2 3 2" xfId="4396"/>
    <cellStyle name="Currency 2 2 4 3 2 4" xfId="3515"/>
    <cellStyle name="Currency 2 2 4 3 3" xfId="551"/>
    <cellStyle name="Currency 2 2 4 3 3 2" xfId="2313"/>
    <cellStyle name="Currency 2 2 4 3 3 2 2" xfId="4992"/>
    <cellStyle name="Currency 2 2 4 3 3 3" xfId="1432"/>
    <cellStyle name="Currency 2 2 4 3 3 3 2" xfId="4111"/>
    <cellStyle name="Currency 2 2 4 3 3 4" xfId="3234"/>
    <cellStyle name="Currency 2 2 4 3 4" xfId="1996"/>
    <cellStyle name="Currency 2 2 4 3 4 2" xfId="4675"/>
    <cellStyle name="Currency 2 2 4 3 5" xfId="1115"/>
    <cellStyle name="Currency 2 2 4 3 5 2" xfId="3794"/>
    <cellStyle name="Currency 2 2 4 3 6" xfId="2897"/>
    <cellStyle name="Currency 2 2 4 4" xfId="749"/>
    <cellStyle name="Currency 2 2 4 4 2" xfId="2505"/>
    <cellStyle name="Currency 2 2 4 4 2 2" xfId="5184"/>
    <cellStyle name="Currency 2 2 4 4 3" xfId="1630"/>
    <cellStyle name="Currency 2 2 4 4 3 2" xfId="4309"/>
    <cellStyle name="Currency 2 2 4 4 4" xfId="3428"/>
    <cellStyle name="Currency 2 2 4 5" xfId="464"/>
    <cellStyle name="Currency 2 2 4 5 2" xfId="2226"/>
    <cellStyle name="Currency 2 2 4 5 2 2" xfId="4905"/>
    <cellStyle name="Currency 2 2 4 5 3" xfId="1345"/>
    <cellStyle name="Currency 2 2 4 5 3 2" xfId="4024"/>
    <cellStyle name="Currency 2 2 4 5 4" xfId="3147"/>
    <cellStyle name="Currency 2 2 4 6" xfId="1909"/>
    <cellStyle name="Currency 2 2 4 6 2" xfId="4588"/>
    <cellStyle name="Currency 2 2 4 7" xfId="1028"/>
    <cellStyle name="Currency 2 2 4 7 2" xfId="3707"/>
    <cellStyle name="Currency 2 2 4 8" xfId="2809"/>
    <cellStyle name="Currency 2 2 5" xfId="67"/>
    <cellStyle name="Currency 2 2 5 2" xfId="254"/>
    <cellStyle name="Currency 2 2 5 2 2" xfId="878"/>
    <cellStyle name="Currency 2 2 5 2 2 2" xfId="2634"/>
    <cellStyle name="Currency 2 2 5 2 2 2 2" xfId="5313"/>
    <cellStyle name="Currency 2 2 5 2 2 3" xfId="1759"/>
    <cellStyle name="Currency 2 2 5 2 2 3 2" xfId="4438"/>
    <cellStyle name="Currency 2 2 5 2 2 4" xfId="3557"/>
    <cellStyle name="Currency 2 2 5 2 3" xfId="593"/>
    <cellStyle name="Currency 2 2 5 2 3 2" xfId="2355"/>
    <cellStyle name="Currency 2 2 5 2 3 2 2" xfId="5034"/>
    <cellStyle name="Currency 2 2 5 2 3 3" xfId="1474"/>
    <cellStyle name="Currency 2 2 5 2 3 3 2" xfId="4153"/>
    <cellStyle name="Currency 2 2 5 2 3 4" xfId="3276"/>
    <cellStyle name="Currency 2 2 5 2 4" xfId="2038"/>
    <cellStyle name="Currency 2 2 5 2 4 2" xfId="4717"/>
    <cellStyle name="Currency 2 2 5 2 5" xfId="1157"/>
    <cellStyle name="Currency 2 2 5 2 5 2" xfId="3836"/>
    <cellStyle name="Currency 2 2 5 2 6" xfId="2939"/>
    <cellStyle name="Currency 2 2 5 3" xfId="692"/>
    <cellStyle name="Currency 2 2 5 3 2" xfId="2451"/>
    <cellStyle name="Currency 2 2 5 3 2 2" xfId="5130"/>
    <cellStyle name="Currency 2 2 5 3 3" xfId="1573"/>
    <cellStyle name="Currency 2 2 5 3 3 2" xfId="4252"/>
    <cellStyle name="Currency 2 2 5 3 4" xfId="3373"/>
    <cellStyle name="Currency 2 2 5 4" xfId="407"/>
    <cellStyle name="Currency 2 2 5 4 2" xfId="2172"/>
    <cellStyle name="Currency 2 2 5 4 2 2" xfId="4851"/>
    <cellStyle name="Currency 2 2 5 4 3" xfId="1291"/>
    <cellStyle name="Currency 2 2 5 4 3 2" xfId="3970"/>
    <cellStyle name="Currency 2 2 5 4 4" xfId="3090"/>
    <cellStyle name="Currency 2 2 5 5" xfId="1855"/>
    <cellStyle name="Currency 2 2 5 5 2" xfId="4534"/>
    <cellStyle name="Currency 2 2 5 6" xfId="974"/>
    <cellStyle name="Currency 2 2 5 6 2" xfId="3653"/>
    <cellStyle name="Currency 2 2 5 7" xfId="2754"/>
    <cellStyle name="Currency 2 2 6" xfId="233"/>
    <cellStyle name="Currency 2 2 6 2" xfId="857"/>
    <cellStyle name="Currency 2 2 6 2 2" xfId="2613"/>
    <cellStyle name="Currency 2 2 6 2 2 2" xfId="5292"/>
    <cellStyle name="Currency 2 2 6 2 3" xfId="1738"/>
    <cellStyle name="Currency 2 2 6 2 3 2" xfId="4417"/>
    <cellStyle name="Currency 2 2 6 2 4" xfId="3536"/>
    <cellStyle name="Currency 2 2 6 3" xfId="572"/>
    <cellStyle name="Currency 2 2 6 3 2" xfId="2334"/>
    <cellStyle name="Currency 2 2 6 3 2 2" xfId="5013"/>
    <cellStyle name="Currency 2 2 6 3 3" xfId="1453"/>
    <cellStyle name="Currency 2 2 6 3 3 2" xfId="4132"/>
    <cellStyle name="Currency 2 2 6 3 4" xfId="3255"/>
    <cellStyle name="Currency 2 2 6 4" xfId="2017"/>
    <cellStyle name="Currency 2 2 6 4 2" xfId="4696"/>
    <cellStyle name="Currency 2 2 6 5" xfId="1136"/>
    <cellStyle name="Currency 2 2 6 5 2" xfId="3815"/>
    <cellStyle name="Currency 2 2 6 6" xfId="2918"/>
    <cellStyle name="Currency 2 2 7" xfId="145"/>
    <cellStyle name="Currency 2 2 7 2" xfId="770"/>
    <cellStyle name="Currency 2 2 7 2 2" xfId="2526"/>
    <cellStyle name="Currency 2 2 7 2 2 2" xfId="5205"/>
    <cellStyle name="Currency 2 2 7 2 3" xfId="1651"/>
    <cellStyle name="Currency 2 2 7 2 3 2" xfId="4330"/>
    <cellStyle name="Currency 2 2 7 2 4" xfId="3449"/>
    <cellStyle name="Currency 2 2 7 3" xfId="485"/>
    <cellStyle name="Currency 2 2 7 3 2" xfId="2247"/>
    <cellStyle name="Currency 2 2 7 3 2 2" xfId="4926"/>
    <cellStyle name="Currency 2 2 7 3 3" xfId="1366"/>
    <cellStyle name="Currency 2 2 7 3 3 2" xfId="4045"/>
    <cellStyle name="Currency 2 2 7 3 4" xfId="3168"/>
    <cellStyle name="Currency 2 2 7 4" xfId="1930"/>
    <cellStyle name="Currency 2 2 7 4 2" xfId="4609"/>
    <cellStyle name="Currency 2 2 7 5" xfId="1049"/>
    <cellStyle name="Currency 2 2 7 5 2" xfId="3728"/>
    <cellStyle name="Currency 2 2 7 6" xfId="2830"/>
    <cellStyle name="Currency 2 2 8" xfId="383"/>
    <cellStyle name="Currency 2 2 8 2" xfId="2151"/>
    <cellStyle name="Currency 2 2 8 2 2" xfId="4830"/>
    <cellStyle name="Currency 2 2 8 3" xfId="1270"/>
    <cellStyle name="Currency 2 2 8 3 2" xfId="3949"/>
    <cellStyle name="Currency 2 2 8 4" xfId="3066"/>
    <cellStyle name="Currency 2 2 9" xfId="671"/>
    <cellStyle name="Currency 2 2 9 2" xfId="2430"/>
    <cellStyle name="Currency 2 2 9 2 2" xfId="5109"/>
    <cellStyle name="Currency 2 2 9 3" xfId="1552"/>
    <cellStyle name="Currency 2 2 9 3 2" xfId="4231"/>
    <cellStyle name="Currency 2 2 9 4" xfId="3352"/>
    <cellStyle name="Currency 2 3" xfId="48"/>
    <cellStyle name="Currency 2 3 10" xfId="1840"/>
    <cellStyle name="Currency 2 3 10 2" xfId="4519"/>
    <cellStyle name="Currency 2 3 11" xfId="959"/>
    <cellStyle name="Currency 2 3 11 2" xfId="3638"/>
    <cellStyle name="Currency 2 3 12" xfId="2737"/>
    <cellStyle name="Currency 2 3 2" xfId="106"/>
    <cellStyle name="Currency 2 3 2 2" xfId="293"/>
    <cellStyle name="Currency 2 3 2 2 2" xfId="917"/>
    <cellStyle name="Currency 2 3 2 2 2 2" xfId="2673"/>
    <cellStyle name="Currency 2 3 2 2 2 2 2" xfId="5352"/>
    <cellStyle name="Currency 2 3 2 2 2 3" xfId="1798"/>
    <cellStyle name="Currency 2 3 2 2 2 3 2" xfId="4477"/>
    <cellStyle name="Currency 2 3 2 2 2 4" xfId="3596"/>
    <cellStyle name="Currency 2 3 2 2 3" xfId="632"/>
    <cellStyle name="Currency 2 3 2 2 3 2" xfId="2394"/>
    <cellStyle name="Currency 2 3 2 2 3 2 2" xfId="5073"/>
    <cellStyle name="Currency 2 3 2 2 3 3" xfId="1513"/>
    <cellStyle name="Currency 2 3 2 2 3 3 2" xfId="4192"/>
    <cellStyle name="Currency 2 3 2 2 3 4" xfId="3315"/>
    <cellStyle name="Currency 2 3 2 2 4" xfId="2077"/>
    <cellStyle name="Currency 2 3 2 2 4 2" xfId="4756"/>
    <cellStyle name="Currency 2 3 2 2 5" xfId="1196"/>
    <cellStyle name="Currency 2 3 2 2 5 2" xfId="3875"/>
    <cellStyle name="Currency 2 3 2 2 6" xfId="2978"/>
    <cellStyle name="Currency 2 3 2 3" xfId="181"/>
    <cellStyle name="Currency 2 3 2 3 2" xfId="806"/>
    <cellStyle name="Currency 2 3 2 3 2 2" xfId="2562"/>
    <cellStyle name="Currency 2 3 2 3 2 2 2" xfId="5241"/>
    <cellStyle name="Currency 2 3 2 3 2 3" xfId="1687"/>
    <cellStyle name="Currency 2 3 2 3 2 3 2" xfId="4366"/>
    <cellStyle name="Currency 2 3 2 3 2 4" xfId="3485"/>
    <cellStyle name="Currency 2 3 2 3 3" xfId="521"/>
    <cellStyle name="Currency 2 3 2 3 3 2" xfId="2283"/>
    <cellStyle name="Currency 2 3 2 3 3 2 2" xfId="4962"/>
    <cellStyle name="Currency 2 3 2 3 3 3" xfId="1402"/>
    <cellStyle name="Currency 2 3 2 3 3 3 2" xfId="4081"/>
    <cellStyle name="Currency 2 3 2 3 3 4" xfId="3204"/>
    <cellStyle name="Currency 2 3 2 3 4" xfId="1966"/>
    <cellStyle name="Currency 2 3 2 3 4 2" xfId="4645"/>
    <cellStyle name="Currency 2 3 2 3 5" xfId="1085"/>
    <cellStyle name="Currency 2 3 2 3 5 2" xfId="3764"/>
    <cellStyle name="Currency 2 3 2 3 6" xfId="2866"/>
    <cellStyle name="Currency 2 3 2 4" xfId="446"/>
    <cellStyle name="Currency 2 3 2 4 2" xfId="2211"/>
    <cellStyle name="Currency 2 3 2 4 2 2" xfId="4890"/>
    <cellStyle name="Currency 2 3 2 4 3" xfId="1330"/>
    <cellStyle name="Currency 2 3 2 4 3 2" xfId="4009"/>
    <cellStyle name="Currency 2 3 2 4 4" xfId="3129"/>
    <cellStyle name="Currency 2 3 2 5" xfId="731"/>
    <cellStyle name="Currency 2 3 2 5 2" xfId="2490"/>
    <cellStyle name="Currency 2 3 2 5 2 2" xfId="5169"/>
    <cellStyle name="Currency 2 3 2 5 3" xfId="1612"/>
    <cellStyle name="Currency 2 3 2 5 3 2" xfId="4291"/>
    <cellStyle name="Currency 2 3 2 5 4" xfId="3412"/>
    <cellStyle name="Currency 2 3 2 6" xfId="365"/>
    <cellStyle name="Currency 2 3 2 6 2" xfId="2136"/>
    <cellStyle name="Currency 2 3 2 6 2 2" xfId="4815"/>
    <cellStyle name="Currency 2 3 2 6 3" xfId="1255"/>
    <cellStyle name="Currency 2 3 2 6 3 2" xfId="3934"/>
    <cellStyle name="Currency 2 3 2 6 4" xfId="3048"/>
    <cellStyle name="Currency 2 3 2 7" xfId="1894"/>
    <cellStyle name="Currency 2 3 2 7 2" xfId="4573"/>
    <cellStyle name="Currency 2 3 2 8" xfId="1013"/>
    <cellStyle name="Currency 2 3 2 8 2" xfId="3692"/>
    <cellStyle name="Currency 2 3 2 9" xfId="2793"/>
    <cellStyle name="Currency 2 3 3" xfId="130"/>
    <cellStyle name="Currency 2 3 3 2" xfId="317"/>
    <cellStyle name="Currency 2 3 3 2 2" xfId="938"/>
    <cellStyle name="Currency 2 3 3 2 2 2" xfId="2694"/>
    <cellStyle name="Currency 2 3 3 2 2 2 2" xfId="5373"/>
    <cellStyle name="Currency 2 3 3 2 2 3" xfId="1819"/>
    <cellStyle name="Currency 2 3 3 2 2 3 2" xfId="4498"/>
    <cellStyle name="Currency 2 3 3 2 2 4" xfId="3617"/>
    <cellStyle name="Currency 2 3 3 2 3" xfId="653"/>
    <cellStyle name="Currency 2 3 3 2 3 2" xfId="2415"/>
    <cellStyle name="Currency 2 3 3 2 3 2 2" xfId="5094"/>
    <cellStyle name="Currency 2 3 3 2 3 3" xfId="1534"/>
    <cellStyle name="Currency 2 3 3 2 3 3 2" xfId="4213"/>
    <cellStyle name="Currency 2 3 3 2 3 4" xfId="3336"/>
    <cellStyle name="Currency 2 3 3 2 4" xfId="2098"/>
    <cellStyle name="Currency 2 3 3 2 4 2" xfId="4777"/>
    <cellStyle name="Currency 2 3 3 2 5" xfId="1217"/>
    <cellStyle name="Currency 2 3 3 2 5 2" xfId="3896"/>
    <cellStyle name="Currency 2 3 3 2 6" xfId="3002"/>
    <cellStyle name="Currency 2 3 3 3" xfId="218"/>
    <cellStyle name="Currency 2 3 3 3 2" xfId="842"/>
    <cellStyle name="Currency 2 3 3 3 2 2" xfId="2598"/>
    <cellStyle name="Currency 2 3 3 3 2 2 2" xfId="5277"/>
    <cellStyle name="Currency 2 3 3 3 2 3" xfId="1723"/>
    <cellStyle name="Currency 2 3 3 3 2 3 2" xfId="4402"/>
    <cellStyle name="Currency 2 3 3 3 2 4" xfId="3521"/>
    <cellStyle name="Currency 2 3 3 3 3" xfId="557"/>
    <cellStyle name="Currency 2 3 3 3 3 2" xfId="2319"/>
    <cellStyle name="Currency 2 3 3 3 3 2 2" xfId="4998"/>
    <cellStyle name="Currency 2 3 3 3 3 3" xfId="1438"/>
    <cellStyle name="Currency 2 3 3 3 3 3 2" xfId="4117"/>
    <cellStyle name="Currency 2 3 3 3 3 4" xfId="3240"/>
    <cellStyle name="Currency 2 3 3 3 4" xfId="2002"/>
    <cellStyle name="Currency 2 3 3 3 4 2" xfId="4681"/>
    <cellStyle name="Currency 2 3 3 3 5" xfId="1121"/>
    <cellStyle name="Currency 2 3 3 3 5 2" xfId="3800"/>
    <cellStyle name="Currency 2 3 3 3 6" xfId="2903"/>
    <cellStyle name="Currency 2 3 3 4" xfId="755"/>
    <cellStyle name="Currency 2 3 3 4 2" xfId="2511"/>
    <cellStyle name="Currency 2 3 3 4 2 2" xfId="5190"/>
    <cellStyle name="Currency 2 3 3 4 3" xfId="1636"/>
    <cellStyle name="Currency 2 3 3 4 3 2" xfId="4315"/>
    <cellStyle name="Currency 2 3 3 4 4" xfId="3434"/>
    <cellStyle name="Currency 2 3 3 5" xfId="470"/>
    <cellStyle name="Currency 2 3 3 5 2" xfId="2232"/>
    <cellStyle name="Currency 2 3 3 5 2 2" xfId="4911"/>
    <cellStyle name="Currency 2 3 3 5 3" xfId="1351"/>
    <cellStyle name="Currency 2 3 3 5 3 2" xfId="4030"/>
    <cellStyle name="Currency 2 3 3 5 4" xfId="3153"/>
    <cellStyle name="Currency 2 3 3 6" xfId="1915"/>
    <cellStyle name="Currency 2 3 3 6 2" xfId="4594"/>
    <cellStyle name="Currency 2 3 3 7" xfId="1034"/>
    <cellStyle name="Currency 2 3 3 7 2" xfId="3713"/>
    <cellStyle name="Currency 2 3 3 8" xfId="2815"/>
    <cellStyle name="Currency 2 3 4" xfId="85"/>
    <cellStyle name="Currency 2 3 4 2" xfId="272"/>
    <cellStyle name="Currency 2 3 4 2 2" xfId="896"/>
    <cellStyle name="Currency 2 3 4 2 2 2" xfId="2652"/>
    <cellStyle name="Currency 2 3 4 2 2 2 2" xfId="5331"/>
    <cellStyle name="Currency 2 3 4 2 2 3" xfId="1777"/>
    <cellStyle name="Currency 2 3 4 2 2 3 2" xfId="4456"/>
    <cellStyle name="Currency 2 3 4 2 2 4" xfId="3575"/>
    <cellStyle name="Currency 2 3 4 2 3" xfId="611"/>
    <cellStyle name="Currency 2 3 4 2 3 2" xfId="2373"/>
    <cellStyle name="Currency 2 3 4 2 3 2 2" xfId="5052"/>
    <cellStyle name="Currency 2 3 4 2 3 3" xfId="1492"/>
    <cellStyle name="Currency 2 3 4 2 3 3 2" xfId="4171"/>
    <cellStyle name="Currency 2 3 4 2 3 4" xfId="3294"/>
    <cellStyle name="Currency 2 3 4 2 4" xfId="2056"/>
    <cellStyle name="Currency 2 3 4 2 4 2" xfId="4735"/>
    <cellStyle name="Currency 2 3 4 2 5" xfId="1175"/>
    <cellStyle name="Currency 2 3 4 2 5 2" xfId="3854"/>
    <cellStyle name="Currency 2 3 4 2 6" xfId="2957"/>
    <cellStyle name="Currency 2 3 4 3" xfId="710"/>
    <cellStyle name="Currency 2 3 4 3 2" xfId="2469"/>
    <cellStyle name="Currency 2 3 4 3 2 2" xfId="5148"/>
    <cellStyle name="Currency 2 3 4 3 3" xfId="1591"/>
    <cellStyle name="Currency 2 3 4 3 3 2" xfId="4270"/>
    <cellStyle name="Currency 2 3 4 3 4" xfId="3391"/>
    <cellStyle name="Currency 2 3 4 4" xfId="425"/>
    <cellStyle name="Currency 2 3 4 4 2" xfId="2190"/>
    <cellStyle name="Currency 2 3 4 4 2 2" xfId="4869"/>
    <cellStyle name="Currency 2 3 4 4 3" xfId="1309"/>
    <cellStyle name="Currency 2 3 4 4 3 2" xfId="3988"/>
    <cellStyle name="Currency 2 3 4 4 4" xfId="3108"/>
    <cellStyle name="Currency 2 3 4 5" xfId="1873"/>
    <cellStyle name="Currency 2 3 4 5 2" xfId="4552"/>
    <cellStyle name="Currency 2 3 4 6" xfId="992"/>
    <cellStyle name="Currency 2 3 4 6 2" xfId="3671"/>
    <cellStyle name="Currency 2 3 4 7" xfId="2772"/>
    <cellStyle name="Currency 2 3 5" xfId="239"/>
    <cellStyle name="Currency 2 3 5 2" xfId="863"/>
    <cellStyle name="Currency 2 3 5 2 2" xfId="2619"/>
    <cellStyle name="Currency 2 3 5 2 2 2" xfId="5298"/>
    <cellStyle name="Currency 2 3 5 2 3" xfId="1744"/>
    <cellStyle name="Currency 2 3 5 2 3 2" xfId="4423"/>
    <cellStyle name="Currency 2 3 5 2 4" xfId="3542"/>
    <cellStyle name="Currency 2 3 5 3" xfId="578"/>
    <cellStyle name="Currency 2 3 5 3 2" xfId="2340"/>
    <cellStyle name="Currency 2 3 5 3 2 2" xfId="5019"/>
    <cellStyle name="Currency 2 3 5 3 3" xfId="1459"/>
    <cellStyle name="Currency 2 3 5 3 3 2" xfId="4138"/>
    <cellStyle name="Currency 2 3 5 3 4" xfId="3261"/>
    <cellStyle name="Currency 2 3 5 4" xfId="2023"/>
    <cellStyle name="Currency 2 3 5 4 2" xfId="4702"/>
    <cellStyle name="Currency 2 3 5 5" xfId="1142"/>
    <cellStyle name="Currency 2 3 5 5 2" xfId="3821"/>
    <cellStyle name="Currency 2 3 5 6" xfId="2924"/>
    <cellStyle name="Currency 2 3 6" xfId="154"/>
    <cellStyle name="Currency 2 3 6 2" xfId="779"/>
    <cellStyle name="Currency 2 3 6 2 2" xfId="2535"/>
    <cellStyle name="Currency 2 3 6 2 2 2" xfId="5214"/>
    <cellStyle name="Currency 2 3 6 2 3" xfId="1660"/>
    <cellStyle name="Currency 2 3 6 2 3 2" xfId="4339"/>
    <cellStyle name="Currency 2 3 6 2 4" xfId="3458"/>
    <cellStyle name="Currency 2 3 6 3" xfId="494"/>
    <cellStyle name="Currency 2 3 6 3 2" xfId="2256"/>
    <cellStyle name="Currency 2 3 6 3 2 2" xfId="4935"/>
    <cellStyle name="Currency 2 3 6 3 3" xfId="1375"/>
    <cellStyle name="Currency 2 3 6 3 3 2" xfId="4054"/>
    <cellStyle name="Currency 2 3 6 3 4" xfId="3177"/>
    <cellStyle name="Currency 2 3 6 4" xfId="1939"/>
    <cellStyle name="Currency 2 3 6 4 2" xfId="4618"/>
    <cellStyle name="Currency 2 3 6 5" xfId="1058"/>
    <cellStyle name="Currency 2 3 6 5 2" xfId="3737"/>
    <cellStyle name="Currency 2 3 6 6" xfId="2839"/>
    <cellStyle name="Currency 2 3 7" xfId="392"/>
    <cellStyle name="Currency 2 3 7 2" xfId="2157"/>
    <cellStyle name="Currency 2 3 7 2 2" xfId="4836"/>
    <cellStyle name="Currency 2 3 7 3" xfId="1276"/>
    <cellStyle name="Currency 2 3 7 3 2" xfId="3955"/>
    <cellStyle name="Currency 2 3 7 4" xfId="3075"/>
    <cellStyle name="Currency 2 3 8" xfId="677"/>
    <cellStyle name="Currency 2 3 8 2" xfId="2436"/>
    <cellStyle name="Currency 2 3 8 2 2" xfId="5115"/>
    <cellStyle name="Currency 2 3 8 3" xfId="1558"/>
    <cellStyle name="Currency 2 3 8 3 2" xfId="4237"/>
    <cellStyle name="Currency 2 3 8 4" xfId="3358"/>
    <cellStyle name="Currency 2 3 9" xfId="341"/>
    <cellStyle name="Currency 2 3 9 2" xfId="2115"/>
    <cellStyle name="Currency 2 3 9 2 2" xfId="4794"/>
    <cellStyle name="Currency 2 3 9 3" xfId="1234"/>
    <cellStyle name="Currency 2 3 9 3 2" xfId="3913"/>
    <cellStyle name="Currency 2 3 9 4" xfId="3024"/>
    <cellStyle name="Currency 2 4" xfId="73"/>
    <cellStyle name="Currency 2 4 2" xfId="260"/>
    <cellStyle name="Currency 2 4 2 2" xfId="884"/>
    <cellStyle name="Currency 2 4 2 2 2" xfId="2640"/>
    <cellStyle name="Currency 2 4 2 2 2 2" xfId="5319"/>
    <cellStyle name="Currency 2 4 2 2 3" xfId="1765"/>
    <cellStyle name="Currency 2 4 2 2 3 2" xfId="4444"/>
    <cellStyle name="Currency 2 4 2 2 4" xfId="3563"/>
    <cellStyle name="Currency 2 4 2 3" xfId="599"/>
    <cellStyle name="Currency 2 4 2 3 2" xfId="2361"/>
    <cellStyle name="Currency 2 4 2 3 2 2" xfId="5040"/>
    <cellStyle name="Currency 2 4 2 3 3" xfId="1480"/>
    <cellStyle name="Currency 2 4 2 3 3 2" xfId="4159"/>
    <cellStyle name="Currency 2 4 2 3 4" xfId="3282"/>
    <cellStyle name="Currency 2 4 2 4" xfId="2044"/>
    <cellStyle name="Currency 2 4 2 4 2" xfId="4723"/>
    <cellStyle name="Currency 2 4 2 5" xfId="1163"/>
    <cellStyle name="Currency 2 4 2 5 2" xfId="3842"/>
    <cellStyle name="Currency 2 4 2 6" xfId="2945"/>
    <cellStyle name="Currency 2 4 3" xfId="169"/>
    <cellStyle name="Currency 2 4 3 2" xfId="794"/>
    <cellStyle name="Currency 2 4 3 2 2" xfId="2550"/>
    <cellStyle name="Currency 2 4 3 2 2 2" xfId="5229"/>
    <cellStyle name="Currency 2 4 3 2 3" xfId="1675"/>
    <cellStyle name="Currency 2 4 3 2 3 2" xfId="4354"/>
    <cellStyle name="Currency 2 4 3 2 4" xfId="3473"/>
    <cellStyle name="Currency 2 4 3 3" xfId="509"/>
    <cellStyle name="Currency 2 4 3 3 2" xfId="2271"/>
    <cellStyle name="Currency 2 4 3 3 2 2" xfId="4950"/>
    <cellStyle name="Currency 2 4 3 3 3" xfId="1390"/>
    <cellStyle name="Currency 2 4 3 3 3 2" xfId="4069"/>
    <cellStyle name="Currency 2 4 3 3 4" xfId="3192"/>
    <cellStyle name="Currency 2 4 3 4" xfId="1954"/>
    <cellStyle name="Currency 2 4 3 4 2" xfId="4633"/>
    <cellStyle name="Currency 2 4 3 5" xfId="1073"/>
    <cellStyle name="Currency 2 4 3 5 2" xfId="3752"/>
    <cellStyle name="Currency 2 4 3 6" xfId="2854"/>
    <cellStyle name="Currency 2 4 4" xfId="413"/>
    <cellStyle name="Currency 2 4 4 2" xfId="2178"/>
    <cellStyle name="Currency 2 4 4 2 2" xfId="4857"/>
    <cellStyle name="Currency 2 4 4 3" xfId="1297"/>
    <cellStyle name="Currency 2 4 4 3 2" xfId="3976"/>
    <cellStyle name="Currency 2 4 4 4" xfId="3096"/>
    <cellStyle name="Currency 2 4 5" xfId="698"/>
    <cellStyle name="Currency 2 4 5 2" xfId="2457"/>
    <cellStyle name="Currency 2 4 5 2 2" xfId="5136"/>
    <cellStyle name="Currency 2 4 5 3" xfId="1579"/>
    <cellStyle name="Currency 2 4 5 3 2" xfId="4258"/>
    <cellStyle name="Currency 2 4 5 4" xfId="3379"/>
    <cellStyle name="Currency 2 4 6" xfId="353"/>
    <cellStyle name="Currency 2 4 6 2" xfId="2124"/>
    <cellStyle name="Currency 2 4 6 2 2" xfId="4803"/>
    <cellStyle name="Currency 2 4 6 3" xfId="1243"/>
    <cellStyle name="Currency 2 4 6 3 2" xfId="3922"/>
    <cellStyle name="Currency 2 4 6 4" xfId="3036"/>
    <cellStyle name="Currency 2 4 7" xfId="1861"/>
    <cellStyle name="Currency 2 4 7 2" xfId="4540"/>
    <cellStyle name="Currency 2 4 8" xfId="980"/>
    <cellStyle name="Currency 2 4 8 2" xfId="3659"/>
    <cellStyle name="Currency 2 4 9" xfId="2760"/>
    <cellStyle name="Currency 2 5" xfId="94"/>
    <cellStyle name="Currency 2 5 2" xfId="281"/>
    <cellStyle name="Currency 2 5 2 2" xfId="905"/>
    <cellStyle name="Currency 2 5 2 2 2" xfId="2661"/>
    <cellStyle name="Currency 2 5 2 2 2 2" xfId="5340"/>
    <cellStyle name="Currency 2 5 2 2 3" xfId="1786"/>
    <cellStyle name="Currency 2 5 2 2 3 2" xfId="4465"/>
    <cellStyle name="Currency 2 5 2 2 4" xfId="3584"/>
    <cellStyle name="Currency 2 5 2 3" xfId="620"/>
    <cellStyle name="Currency 2 5 2 3 2" xfId="2382"/>
    <cellStyle name="Currency 2 5 2 3 2 2" xfId="5061"/>
    <cellStyle name="Currency 2 5 2 3 3" xfId="1501"/>
    <cellStyle name="Currency 2 5 2 3 3 2" xfId="4180"/>
    <cellStyle name="Currency 2 5 2 3 4" xfId="3303"/>
    <cellStyle name="Currency 2 5 2 4" xfId="2065"/>
    <cellStyle name="Currency 2 5 2 4 2" xfId="4744"/>
    <cellStyle name="Currency 2 5 2 5" xfId="1184"/>
    <cellStyle name="Currency 2 5 2 5 2" xfId="3863"/>
    <cellStyle name="Currency 2 5 2 6" xfId="2966"/>
    <cellStyle name="Currency 2 5 3" xfId="197"/>
    <cellStyle name="Currency 2 5 3 2" xfId="821"/>
    <cellStyle name="Currency 2 5 3 2 2" xfId="2577"/>
    <cellStyle name="Currency 2 5 3 2 2 2" xfId="5256"/>
    <cellStyle name="Currency 2 5 3 2 3" xfId="1702"/>
    <cellStyle name="Currency 2 5 3 2 3 2" xfId="4381"/>
    <cellStyle name="Currency 2 5 3 2 4" xfId="3500"/>
    <cellStyle name="Currency 2 5 3 3" xfId="536"/>
    <cellStyle name="Currency 2 5 3 3 2" xfId="2298"/>
    <cellStyle name="Currency 2 5 3 3 2 2" xfId="4977"/>
    <cellStyle name="Currency 2 5 3 3 3" xfId="1417"/>
    <cellStyle name="Currency 2 5 3 3 3 2" xfId="4096"/>
    <cellStyle name="Currency 2 5 3 3 4" xfId="3219"/>
    <cellStyle name="Currency 2 5 3 4" xfId="1981"/>
    <cellStyle name="Currency 2 5 3 4 2" xfId="4660"/>
    <cellStyle name="Currency 2 5 3 5" xfId="1100"/>
    <cellStyle name="Currency 2 5 3 5 2" xfId="3779"/>
    <cellStyle name="Currency 2 5 3 6" xfId="2882"/>
    <cellStyle name="Currency 2 5 4" xfId="719"/>
    <cellStyle name="Currency 2 5 4 2" xfId="2478"/>
    <cellStyle name="Currency 2 5 4 2 2" xfId="5157"/>
    <cellStyle name="Currency 2 5 4 3" xfId="1600"/>
    <cellStyle name="Currency 2 5 4 3 2" xfId="4279"/>
    <cellStyle name="Currency 2 5 4 4" xfId="3400"/>
    <cellStyle name="Currency 2 5 5" xfId="434"/>
    <cellStyle name="Currency 2 5 5 2" xfId="2199"/>
    <cellStyle name="Currency 2 5 5 2 2" xfId="4878"/>
    <cellStyle name="Currency 2 5 5 3" xfId="1318"/>
    <cellStyle name="Currency 2 5 5 3 2" xfId="3997"/>
    <cellStyle name="Currency 2 5 5 4" xfId="3117"/>
    <cellStyle name="Currency 2 5 6" xfId="1882"/>
    <cellStyle name="Currency 2 5 6 2" xfId="4561"/>
    <cellStyle name="Currency 2 5 7" xfId="1001"/>
    <cellStyle name="Currency 2 5 7 2" xfId="3680"/>
    <cellStyle name="Currency 2 5 8" xfId="2781"/>
    <cellStyle name="Currency 2 6" xfId="115"/>
    <cellStyle name="Currency 2 6 2" xfId="302"/>
    <cellStyle name="Currency 2 6 2 2" xfId="926"/>
    <cellStyle name="Currency 2 6 2 2 2" xfId="2682"/>
    <cellStyle name="Currency 2 6 2 2 2 2" xfId="5361"/>
    <cellStyle name="Currency 2 6 2 2 3" xfId="1807"/>
    <cellStyle name="Currency 2 6 2 2 3 2" xfId="4486"/>
    <cellStyle name="Currency 2 6 2 2 4" xfId="3605"/>
    <cellStyle name="Currency 2 6 2 3" xfId="641"/>
    <cellStyle name="Currency 2 6 2 3 2" xfId="2403"/>
    <cellStyle name="Currency 2 6 2 3 2 2" xfId="5082"/>
    <cellStyle name="Currency 2 6 2 3 3" xfId="1522"/>
    <cellStyle name="Currency 2 6 2 3 3 2" xfId="4201"/>
    <cellStyle name="Currency 2 6 2 3 4" xfId="3324"/>
    <cellStyle name="Currency 2 6 2 4" xfId="2086"/>
    <cellStyle name="Currency 2 6 2 4 2" xfId="4765"/>
    <cellStyle name="Currency 2 6 2 5" xfId="1205"/>
    <cellStyle name="Currency 2 6 2 5 2" xfId="3884"/>
    <cellStyle name="Currency 2 6 2 6" xfId="2987"/>
    <cellStyle name="Currency 2 6 3" xfId="206"/>
    <cellStyle name="Currency 2 6 3 2" xfId="830"/>
    <cellStyle name="Currency 2 6 3 2 2" xfId="2586"/>
    <cellStyle name="Currency 2 6 3 2 2 2" xfId="5265"/>
    <cellStyle name="Currency 2 6 3 2 3" xfId="1711"/>
    <cellStyle name="Currency 2 6 3 2 3 2" xfId="4390"/>
    <cellStyle name="Currency 2 6 3 2 4" xfId="3509"/>
    <cellStyle name="Currency 2 6 3 3" xfId="545"/>
    <cellStyle name="Currency 2 6 3 3 2" xfId="2307"/>
    <cellStyle name="Currency 2 6 3 3 2 2" xfId="4986"/>
    <cellStyle name="Currency 2 6 3 3 3" xfId="1426"/>
    <cellStyle name="Currency 2 6 3 3 3 2" xfId="4105"/>
    <cellStyle name="Currency 2 6 3 3 4" xfId="3228"/>
    <cellStyle name="Currency 2 6 3 4" xfId="1990"/>
    <cellStyle name="Currency 2 6 3 4 2" xfId="4669"/>
    <cellStyle name="Currency 2 6 3 5" xfId="1109"/>
    <cellStyle name="Currency 2 6 3 5 2" xfId="3788"/>
    <cellStyle name="Currency 2 6 3 6" xfId="2891"/>
    <cellStyle name="Currency 2 6 4" xfId="740"/>
    <cellStyle name="Currency 2 6 4 2" xfId="2499"/>
    <cellStyle name="Currency 2 6 4 2 2" xfId="5178"/>
    <cellStyle name="Currency 2 6 4 3" xfId="1621"/>
    <cellStyle name="Currency 2 6 4 3 2" xfId="4300"/>
    <cellStyle name="Currency 2 6 4 4" xfId="3421"/>
    <cellStyle name="Currency 2 6 5" xfId="455"/>
    <cellStyle name="Currency 2 6 5 2" xfId="2220"/>
    <cellStyle name="Currency 2 6 5 2 2" xfId="4899"/>
    <cellStyle name="Currency 2 6 5 3" xfId="1339"/>
    <cellStyle name="Currency 2 6 5 3 2" xfId="4018"/>
    <cellStyle name="Currency 2 6 5 4" xfId="3138"/>
    <cellStyle name="Currency 2 6 6" xfId="1903"/>
    <cellStyle name="Currency 2 6 6 2" xfId="4582"/>
    <cellStyle name="Currency 2 6 7" xfId="1022"/>
    <cellStyle name="Currency 2 6 7 2" xfId="3701"/>
    <cellStyle name="Currency 2 6 8" xfId="2802"/>
    <cellStyle name="Currency 2 7" xfId="61"/>
    <cellStyle name="Currency 2 7 2" xfId="248"/>
    <cellStyle name="Currency 2 7 2 2" xfId="872"/>
    <cellStyle name="Currency 2 7 2 2 2" xfId="2628"/>
    <cellStyle name="Currency 2 7 2 2 2 2" xfId="5307"/>
    <cellStyle name="Currency 2 7 2 2 3" xfId="1753"/>
    <cellStyle name="Currency 2 7 2 2 3 2" xfId="4432"/>
    <cellStyle name="Currency 2 7 2 2 4" xfId="3551"/>
    <cellStyle name="Currency 2 7 2 3" xfId="587"/>
    <cellStyle name="Currency 2 7 2 3 2" xfId="2349"/>
    <cellStyle name="Currency 2 7 2 3 2 2" xfId="5028"/>
    <cellStyle name="Currency 2 7 2 3 3" xfId="1468"/>
    <cellStyle name="Currency 2 7 2 3 3 2" xfId="4147"/>
    <cellStyle name="Currency 2 7 2 3 4" xfId="3270"/>
    <cellStyle name="Currency 2 7 2 4" xfId="2032"/>
    <cellStyle name="Currency 2 7 2 4 2" xfId="4711"/>
    <cellStyle name="Currency 2 7 2 5" xfId="1151"/>
    <cellStyle name="Currency 2 7 2 5 2" xfId="3830"/>
    <cellStyle name="Currency 2 7 2 6" xfId="2933"/>
    <cellStyle name="Currency 2 7 3" xfId="686"/>
    <cellStyle name="Currency 2 7 3 2" xfId="2445"/>
    <cellStyle name="Currency 2 7 3 2 2" xfId="5124"/>
    <cellStyle name="Currency 2 7 3 3" xfId="1567"/>
    <cellStyle name="Currency 2 7 3 3 2" xfId="4246"/>
    <cellStyle name="Currency 2 7 3 4" xfId="3367"/>
    <cellStyle name="Currency 2 7 4" xfId="401"/>
    <cellStyle name="Currency 2 7 4 2" xfId="2166"/>
    <cellStyle name="Currency 2 7 4 2 2" xfId="4845"/>
    <cellStyle name="Currency 2 7 4 3" xfId="1285"/>
    <cellStyle name="Currency 2 7 4 3 2" xfId="3964"/>
    <cellStyle name="Currency 2 7 4 4" xfId="3084"/>
    <cellStyle name="Currency 2 7 5" xfId="1849"/>
    <cellStyle name="Currency 2 7 5 2" xfId="4528"/>
    <cellStyle name="Currency 2 7 6" xfId="968"/>
    <cellStyle name="Currency 2 7 6 2" xfId="3647"/>
    <cellStyle name="Currency 2 7 7" xfId="2748"/>
    <cellStyle name="Currency 2 8" xfId="227"/>
    <cellStyle name="Currency 2 8 2" xfId="851"/>
    <cellStyle name="Currency 2 8 2 2" xfId="2607"/>
    <cellStyle name="Currency 2 8 2 2 2" xfId="5286"/>
    <cellStyle name="Currency 2 8 2 3" xfId="1732"/>
    <cellStyle name="Currency 2 8 2 3 2" xfId="4411"/>
    <cellStyle name="Currency 2 8 2 4" xfId="3530"/>
    <cellStyle name="Currency 2 8 3" xfId="566"/>
    <cellStyle name="Currency 2 8 3 2" xfId="2328"/>
    <cellStyle name="Currency 2 8 3 2 2" xfId="5007"/>
    <cellStyle name="Currency 2 8 3 3" xfId="1447"/>
    <cellStyle name="Currency 2 8 3 3 2" xfId="4126"/>
    <cellStyle name="Currency 2 8 3 4" xfId="3249"/>
    <cellStyle name="Currency 2 8 4" xfId="2011"/>
    <cellStyle name="Currency 2 8 4 2" xfId="4690"/>
    <cellStyle name="Currency 2 8 5" xfId="1130"/>
    <cellStyle name="Currency 2 8 5 2" xfId="3809"/>
    <cellStyle name="Currency 2 8 6" xfId="2912"/>
    <cellStyle name="Currency 2 9" xfId="139"/>
    <cellStyle name="Currency 2 9 2" xfId="764"/>
    <cellStyle name="Currency 2 9 2 2" xfId="2520"/>
    <cellStyle name="Currency 2 9 2 2 2" xfId="5199"/>
    <cellStyle name="Currency 2 9 2 3" xfId="1645"/>
    <cellStyle name="Currency 2 9 2 3 2" xfId="4324"/>
    <cellStyle name="Currency 2 9 2 4" xfId="3443"/>
    <cellStyle name="Currency 2 9 3" xfId="479"/>
    <cellStyle name="Currency 2 9 3 2" xfId="2241"/>
    <cellStyle name="Currency 2 9 3 2 2" xfId="4920"/>
    <cellStyle name="Currency 2 9 3 3" xfId="1360"/>
    <cellStyle name="Currency 2 9 3 3 2" xfId="4039"/>
    <cellStyle name="Currency 2 9 3 4" xfId="3162"/>
    <cellStyle name="Currency 2 9 4" xfId="1924"/>
    <cellStyle name="Currency 2 9 4 2" xfId="4603"/>
    <cellStyle name="Currency 2 9 5" xfId="1043"/>
    <cellStyle name="Currency 2 9 5 2" xfId="3722"/>
    <cellStyle name="Currency 2 9 6" xfId="2824"/>
    <cellStyle name="Currency 3" xfId="55"/>
    <cellStyle name="Currency 3 2" xfId="2743"/>
    <cellStyle name="Currency 4" xfId="186"/>
    <cellStyle name="Currency 4 2" xfId="2871"/>
    <cellStyle name="Currency 5" xfId="324"/>
    <cellStyle name="Currency 5 2" xfId="3008"/>
    <cellStyle name="Currency 6" xfId="2732"/>
    <cellStyle name="Good 2" xfId="20"/>
    <cellStyle name="Hyperlink 2" xfId="22"/>
    <cellStyle name="Hyperlink 3" xfId="21"/>
    <cellStyle name="Hyperlink 4" xfId="2702"/>
    <cellStyle name="Neutral 2" xfId="23"/>
    <cellStyle name="Normal" xfId="0" builtinId="0"/>
    <cellStyle name="Normal 10" xfId="2699"/>
    <cellStyle name="Normal 10 2" xfId="5378"/>
    <cellStyle name="Normal 11" xfId="2700"/>
    <cellStyle name="Normal 11 2" xfId="5379"/>
    <cellStyle name="Normal 12" xfId="2711"/>
    <cellStyle name="Normal 2" xfId="1"/>
    <cellStyle name="Normal 2 10" xfId="135"/>
    <cellStyle name="Normal 2 10 2" xfId="760"/>
    <cellStyle name="Normal 2 10 2 2" xfId="2516"/>
    <cellStyle name="Normal 2 10 2 2 2" xfId="5195"/>
    <cellStyle name="Normal 2 10 2 3" xfId="1641"/>
    <cellStyle name="Normal 2 10 2 3 2" xfId="4320"/>
    <cellStyle name="Normal 2 10 2 4" xfId="3439"/>
    <cellStyle name="Normal 2 10 3" xfId="475"/>
    <cellStyle name="Normal 2 10 3 2" xfId="2237"/>
    <cellStyle name="Normal 2 10 3 2 2" xfId="4916"/>
    <cellStyle name="Normal 2 10 3 3" xfId="1356"/>
    <cellStyle name="Normal 2 10 3 3 2" xfId="4035"/>
    <cellStyle name="Normal 2 10 3 4" xfId="3158"/>
    <cellStyle name="Normal 2 10 4" xfId="1920"/>
    <cellStyle name="Normal 2 10 4 2" xfId="4599"/>
    <cellStyle name="Normal 2 10 5" xfId="1039"/>
    <cellStyle name="Normal 2 10 5 2" xfId="3718"/>
    <cellStyle name="Normal 2 10 6" xfId="2820"/>
    <cellStyle name="Normal 2 11" xfId="370"/>
    <cellStyle name="Normal 2 11 2" xfId="2141"/>
    <cellStyle name="Normal 2 11 2 2" xfId="4820"/>
    <cellStyle name="Normal 2 11 3" xfId="1260"/>
    <cellStyle name="Normal 2 11 3 2" xfId="3939"/>
    <cellStyle name="Normal 2 11 4" xfId="3053"/>
    <cellStyle name="Normal 2 12" xfId="658"/>
    <cellStyle name="Normal 2 12 2" xfId="2420"/>
    <cellStyle name="Normal 2 12 2 2" xfId="5099"/>
    <cellStyle name="Normal 2 12 3" xfId="1539"/>
    <cellStyle name="Normal 2 12 3 2" xfId="4218"/>
    <cellStyle name="Normal 2 12 4" xfId="3341"/>
    <cellStyle name="Normal 2 13" xfId="1824"/>
    <cellStyle name="Normal 2 13 2" xfId="4503"/>
    <cellStyle name="Normal 2 14" xfId="943"/>
    <cellStyle name="Normal 2 14 2" xfId="3622"/>
    <cellStyle name="Normal 2 15" xfId="2712"/>
    <cellStyle name="Normal 2 2" xfId="8"/>
    <cellStyle name="Normal 2 3" xfId="24"/>
    <cellStyle name="Normal 2 4" xfId="33"/>
    <cellStyle name="Normal 2 4 10" xfId="667"/>
    <cellStyle name="Normal 2 4 10 2" xfId="2426"/>
    <cellStyle name="Normal 2 4 10 2 2" xfId="5105"/>
    <cellStyle name="Normal 2 4 10 3" xfId="1548"/>
    <cellStyle name="Normal 2 4 10 3 2" xfId="4227"/>
    <cellStyle name="Normal 2 4 10 4" xfId="3348"/>
    <cellStyle name="Normal 2 4 11" xfId="330"/>
    <cellStyle name="Normal 2 4 11 2" xfId="2105"/>
    <cellStyle name="Normal 2 4 11 2 2" xfId="4784"/>
    <cellStyle name="Normal 2 4 11 3" xfId="1224"/>
    <cellStyle name="Normal 2 4 11 3 2" xfId="3903"/>
    <cellStyle name="Normal 2 4 11 4" xfId="3013"/>
    <cellStyle name="Normal 2 4 12" xfId="1830"/>
    <cellStyle name="Normal 2 4 12 2" xfId="4509"/>
    <cellStyle name="Normal 2 4 13" xfId="949"/>
    <cellStyle name="Normal 2 4 13 2" xfId="3628"/>
    <cellStyle name="Normal 2 4 14" xfId="2725"/>
    <cellStyle name="Normal 2 4 2" xfId="49"/>
    <cellStyle name="Normal 2 4 2 10" xfId="1841"/>
    <cellStyle name="Normal 2 4 2 10 2" xfId="4520"/>
    <cellStyle name="Normal 2 4 2 11" xfId="960"/>
    <cellStyle name="Normal 2 4 2 11 2" xfId="3639"/>
    <cellStyle name="Normal 2 4 2 12" xfId="2738"/>
    <cellStyle name="Normal 2 4 2 2" xfId="107"/>
    <cellStyle name="Normal 2 4 2 2 2" xfId="294"/>
    <cellStyle name="Normal 2 4 2 2 2 2" xfId="918"/>
    <cellStyle name="Normal 2 4 2 2 2 2 2" xfId="2674"/>
    <cellStyle name="Normal 2 4 2 2 2 2 2 2" xfId="5353"/>
    <cellStyle name="Normal 2 4 2 2 2 2 3" xfId="1799"/>
    <cellStyle name="Normal 2 4 2 2 2 2 3 2" xfId="4478"/>
    <cellStyle name="Normal 2 4 2 2 2 2 4" xfId="3597"/>
    <cellStyle name="Normal 2 4 2 2 2 3" xfId="633"/>
    <cellStyle name="Normal 2 4 2 2 2 3 2" xfId="2395"/>
    <cellStyle name="Normal 2 4 2 2 2 3 2 2" xfId="5074"/>
    <cellStyle name="Normal 2 4 2 2 2 3 3" xfId="1514"/>
    <cellStyle name="Normal 2 4 2 2 2 3 3 2" xfId="4193"/>
    <cellStyle name="Normal 2 4 2 2 2 3 4" xfId="3316"/>
    <cellStyle name="Normal 2 4 2 2 2 4" xfId="2078"/>
    <cellStyle name="Normal 2 4 2 2 2 4 2" xfId="4757"/>
    <cellStyle name="Normal 2 4 2 2 2 5" xfId="1197"/>
    <cellStyle name="Normal 2 4 2 2 2 5 2" xfId="3876"/>
    <cellStyle name="Normal 2 4 2 2 2 6" xfId="2979"/>
    <cellStyle name="Normal 2 4 2 2 3" xfId="182"/>
    <cellStyle name="Normal 2 4 2 2 3 2" xfId="807"/>
    <cellStyle name="Normal 2 4 2 2 3 2 2" xfId="2563"/>
    <cellStyle name="Normal 2 4 2 2 3 2 2 2" xfId="5242"/>
    <cellStyle name="Normal 2 4 2 2 3 2 3" xfId="1688"/>
    <cellStyle name="Normal 2 4 2 2 3 2 3 2" xfId="4367"/>
    <cellStyle name="Normal 2 4 2 2 3 2 4" xfId="3486"/>
    <cellStyle name="Normal 2 4 2 2 3 3" xfId="522"/>
    <cellStyle name="Normal 2 4 2 2 3 3 2" xfId="2284"/>
    <cellStyle name="Normal 2 4 2 2 3 3 2 2" xfId="4963"/>
    <cellStyle name="Normal 2 4 2 2 3 3 3" xfId="1403"/>
    <cellStyle name="Normal 2 4 2 2 3 3 3 2" xfId="4082"/>
    <cellStyle name="Normal 2 4 2 2 3 3 4" xfId="3205"/>
    <cellStyle name="Normal 2 4 2 2 3 4" xfId="1967"/>
    <cellStyle name="Normal 2 4 2 2 3 4 2" xfId="4646"/>
    <cellStyle name="Normal 2 4 2 2 3 5" xfId="1086"/>
    <cellStyle name="Normal 2 4 2 2 3 5 2" xfId="3765"/>
    <cellStyle name="Normal 2 4 2 2 3 6" xfId="2867"/>
    <cellStyle name="Normal 2 4 2 2 4" xfId="447"/>
    <cellStyle name="Normal 2 4 2 2 4 2" xfId="2212"/>
    <cellStyle name="Normal 2 4 2 2 4 2 2" xfId="4891"/>
    <cellStyle name="Normal 2 4 2 2 4 3" xfId="1331"/>
    <cellStyle name="Normal 2 4 2 2 4 3 2" xfId="4010"/>
    <cellStyle name="Normal 2 4 2 2 4 4" xfId="3130"/>
    <cellStyle name="Normal 2 4 2 2 5" xfId="732"/>
    <cellStyle name="Normal 2 4 2 2 5 2" xfId="2491"/>
    <cellStyle name="Normal 2 4 2 2 5 2 2" xfId="5170"/>
    <cellStyle name="Normal 2 4 2 2 5 3" xfId="1613"/>
    <cellStyle name="Normal 2 4 2 2 5 3 2" xfId="4292"/>
    <cellStyle name="Normal 2 4 2 2 5 4" xfId="3413"/>
    <cellStyle name="Normal 2 4 2 2 6" xfId="366"/>
    <cellStyle name="Normal 2 4 2 2 6 2" xfId="2137"/>
    <cellStyle name="Normal 2 4 2 2 6 2 2" xfId="4816"/>
    <cellStyle name="Normal 2 4 2 2 6 3" xfId="1256"/>
    <cellStyle name="Normal 2 4 2 2 6 3 2" xfId="3935"/>
    <cellStyle name="Normal 2 4 2 2 6 4" xfId="3049"/>
    <cellStyle name="Normal 2 4 2 2 7" xfId="1895"/>
    <cellStyle name="Normal 2 4 2 2 7 2" xfId="4574"/>
    <cellStyle name="Normal 2 4 2 2 8" xfId="1014"/>
    <cellStyle name="Normal 2 4 2 2 8 2" xfId="3693"/>
    <cellStyle name="Normal 2 4 2 2 9" xfId="2794"/>
    <cellStyle name="Normal 2 4 2 3" xfId="131"/>
    <cellStyle name="Normal 2 4 2 3 2" xfId="318"/>
    <cellStyle name="Normal 2 4 2 3 2 2" xfId="939"/>
    <cellStyle name="Normal 2 4 2 3 2 2 2" xfId="2695"/>
    <cellStyle name="Normal 2 4 2 3 2 2 2 2" xfId="5374"/>
    <cellStyle name="Normal 2 4 2 3 2 2 3" xfId="1820"/>
    <cellStyle name="Normal 2 4 2 3 2 2 3 2" xfId="4499"/>
    <cellStyle name="Normal 2 4 2 3 2 2 4" xfId="3618"/>
    <cellStyle name="Normal 2 4 2 3 2 3" xfId="654"/>
    <cellStyle name="Normal 2 4 2 3 2 3 2" xfId="2416"/>
    <cellStyle name="Normal 2 4 2 3 2 3 2 2" xfId="5095"/>
    <cellStyle name="Normal 2 4 2 3 2 3 3" xfId="1535"/>
    <cellStyle name="Normal 2 4 2 3 2 3 3 2" xfId="4214"/>
    <cellStyle name="Normal 2 4 2 3 2 3 4" xfId="3337"/>
    <cellStyle name="Normal 2 4 2 3 2 4" xfId="2099"/>
    <cellStyle name="Normal 2 4 2 3 2 4 2" xfId="4778"/>
    <cellStyle name="Normal 2 4 2 3 2 5" xfId="1218"/>
    <cellStyle name="Normal 2 4 2 3 2 5 2" xfId="3897"/>
    <cellStyle name="Normal 2 4 2 3 2 6" xfId="3003"/>
    <cellStyle name="Normal 2 4 2 3 3" xfId="219"/>
    <cellStyle name="Normal 2 4 2 3 3 2" xfId="843"/>
    <cellStyle name="Normal 2 4 2 3 3 2 2" xfId="2599"/>
    <cellStyle name="Normal 2 4 2 3 3 2 2 2" xfId="5278"/>
    <cellStyle name="Normal 2 4 2 3 3 2 3" xfId="1724"/>
    <cellStyle name="Normal 2 4 2 3 3 2 3 2" xfId="4403"/>
    <cellStyle name="Normal 2 4 2 3 3 2 4" xfId="3522"/>
    <cellStyle name="Normal 2 4 2 3 3 3" xfId="558"/>
    <cellStyle name="Normal 2 4 2 3 3 3 2" xfId="2320"/>
    <cellStyle name="Normal 2 4 2 3 3 3 2 2" xfId="4999"/>
    <cellStyle name="Normal 2 4 2 3 3 3 3" xfId="1439"/>
    <cellStyle name="Normal 2 4 2 3 3 3 3 2" xfId="4118"/>
    <cellStyle name="Normal 2 4 2 3 3 3 4" xfId="3241"/>
    <cellStyle name="Normal 2 4 2 3 3 4" xfId="2003"/>
    <cellStyle name="Normal 2 4 2 3 3 4 2" xfId="4682"/>
    <cellStyle name="Normal 2 4 2 3 3 5" xfId="1122"/>
    <cellStyle name="Normal 2 4 2 3 3 5 2" xfId="3801"/>
    <cellStyle name="Normal 2 4 2 3 3 6" xfId="2904"/>
    <cellStyle name="Normal 2 4 2 3 4" xfId="756"/>
    <cellStyle name="Normal 2 4 2 3 4 2" xfId="2512"/>
    <cellStyle name="Normal 2 4 2 3 4 2 2" xfId="5191"/>
    <cellStyle name="Normal 2 4 2 3 4 3" xfId="1637"/>
    <cellStyle name="Normal 2 4 2 3 4 3 2" xfId="4316"/>
    <cellStyle name="Normal 2 4 2 3 4 4" xfId="3435"/>
    <cellStyle name="Normal 2 4 2 3 5" xfId="471"/>
    <cellStyle name="Normal 2 4 2 3 5 2" xfId="2233"/>
    <cellStyle name="Normal 2 4 2 3 5 2 2" xfId="4912"/>
    <cellStyle name="Normal 2 4 2 3 5 3" xfId="1352"/>
    <cellStyle name="Normal 2 4 2 3 5 3 2" xfId="4031"/>
    <cellStyle name="Normal 2 4 2 3 5 4" xfId="3154"/>
    <cellStyle name="Normal 2 4 2 3 6" xfId="1916"/>
    <cellStyle name="Normal 2 4 2 3 6 2" xfId="4595"/>
    <cellStyle name="Normal 2 4 2 3 7" xfId="1035"/>
    <cellStyle name="Normal 2 4 2 3 7 2" xfId="3714"/>
    <cellStyle name="Normal 2 4 2 3 8" xfId="2816"/>
    <cellStyle name="Normal 2 4 2 4" xfId="86"/>
    <cellStyle name="Normal 2 4 2 4 2" xfId="273"/>
    <cellStyle name="Normal 2 4 2 4 2 2" xfId="897"/>
    <cellStyle name="Normal 2 4 2 4 2 2 2" xfId="2653"/>
    <cellStyle name="Normal 2 4 2 4 2 2 2 2" xfId="5332"/>
    <cellStyle name="Normal 2 4 2 4 2 2 3" xfId="1778"/>
    <cellStyle name="Normal 2 4 2 4 2 2 3 2" xfId="4457"/>
    <cellStyle name="Normal 2 4 2 4 2 2 4" xfId="3576"/>
    <cellStyle name="Normal 2 4 2 4 2 3" xfId="612"/>
    <cellStyle name="Normal 2 4 2 4 2 3 2" xfId="2374"/>
    <cellStyle name="Normal 2 4 2 4 2 3 2 2" xfId="5053"/>
    <cellStyle name="Normal 2 4 2 4 2 3 3" xfId="1493"/>
    <cellStyle name="Normal 2 4 2 4 2 3 3 2" xfId="4172"/>
    <cellStyle name="Normal 2 4 2 4 2 3 4" xfId="3295"/>
    <cellStyle name="Normal 2 4 2 4 2 4" xfId="2057"/>
    <cellStyle name="Normal 2 4 2 4 2 4 2" xfId="4736"/>
    <cellStyle name="Normal 2 4 2 4 2 5" xfId="1176"/>
    <cellStyle name="Normal 2 4 2 4 2 5 2" xfId="3855"/>
    <cellStyle name="Normal 2 4 2 4 2 6" xfId="2958"/>
    <cellStyle name="Normal 2 4 2 4 3" xfId="711"/>
    <cellStyle name="Normal 2 4 2 4 3 2" xfId="2470"/>
    <cellStyle name="Normal 2 4 2 4 3 2 2" xfId="5149"/>
    <cellStyle name="Normal 2 4 2 4 3 3" xfId="1592"/>
    <cellStyle name="Normal 2 4 2 4 3 3 2" xfId="4271"/>
    <cellStyle name="Normal 2 4 2 4 3 4" xfId="3392"/>
    <cellStyle name="Normal 2 4 2 4 4" xfId="426"/>
    <cellStyle name="Normal 2 4 2 4 4 2" xfId="2191"/>
    <cellStyle name="Normal 2 4 2 4 4 2 2" xfId="4870"/>
    <cellStyle name="Normal 2 4 2 4 4 3" xfId="1310"/>
    <cellStyle name="Normal 2 4 2 4 4 3 2" xfId="3989"/>
    <cellStyle name="Normal 2 4 2 4 4 4" xfId="3109"/>
    <cellStyle name="Normal 2 4 2 4 5" xfId="1874"/>
    <cellStyle name="Normal 2 4 2 4 5 2" xfId="4553"/>
    <cellStyle name="Normal 2 4 2 4 6" xfId="993"/>
    <cellStyle name="Normal 2 4 2 4 6 2" xfId="3672"/>
    <cellStyle name="Normal 2 4 2 4 7" xfId="2773"/>
    <cellStyle name="Normal 2 4 2 5" xfId="240"/>
    <cellStyle name="Normal 2 4 2 5 2" xfId="864"/>
    <cellStyle name="Normal 2 4 2 5 2 2" xfId="2620"/>
    <cellStyle name="Normal 2 4 2 5 2 2 2" xfId="5299"/>
    <cellStyle name="Normal 2 4 2 5 2 3" xfId="1745"/>
    <cellStyle name="Normal 2 4 2 5 2 3 2" xfId="4424"/>
    <cellStyle name="Normal 2 4 2 5 2 4" xfId="3543"/>
    <cellStyle name="Normal 2 4 2 5 3" xfId="579"/>
    <cellStyle name="Normal 2 4 2 5 3 2" xfId="2341"/>
    <cellStyle name="Normal 2 4 2 5 3 2 2" xfId="5020"/>
    <cellStyle name="Normal 2 4 2 5 3 3" xfId="1460"/>
    <cellStyle name="Normal 2 4 2 5 3 3 2" xfId="4139"/>
    <cellStyle name="Normal 2 4 2 5 3 4" xfId="3262"/>
    <cellStyle name="Normal 2 4 2 5 4" xfId="2024"/>
    <cellStyle name="Normal 2 4 2 5 4 2" xfId="4703"/>
    <cellStyle name="Normal 2 4 2 5 5" xfId="1143"/>
    <cellStyle name="Normal 2 4 2 5 5 2" xfId="3822"/>
    <cellStyle name="Normal 2 4 2 5 6" xfId="2925"/>
    <cellStyle name="Normal 2 4 2 6" xfId="156"/>
    <cellStyle name="Normal 2 4 2 6 2" xfId="781"/>
    <cellStyle name="Normal 2 4 2 6 2 2" xfId="2537"/>
    <cellStyle name="Normal 2 4 2 6 2 2 2" xfId="5216"/>
    <cellStyle name="Normal 2 4 2 6 2 3" xfId="1662"/>
    <cellStyle name="Normal 2 4 2 6 2 3 2" xfId="4341"/>
    <cellStyle name="Normal 2 4 2 6 2 4" xfId="3460"/>
    <cellStyle name="Normal 2 4 2 6 3" xfId="496"/>
    <cellStyle name="Normal 2 4 2 6 3 2" xfId="2258"/>
    <cellStyle name="Normal 2 4 2 6 3 2 2" xfId="4937"/>
    <cellStyle name="Normal 2 4 2 6 3 3" xfId="1377"/>
    <cellStyle name="Normal 2 4 2 6 3 3 2" xfId="4056"/>
    <cellStyle name="Normal 2 4 2 6 3 4" xfId="3179"/>
    <cellStyle name="Normal 2 4 2 6 4" xfId="1941"/>
    <cellStyle name="Normal 2 4 2 6 4 2" xfId="4620"/>
    <cellStyle name="Normal 2 4 2 6 5" xfId="1060"/>
    <cellStyle name="Normal 2 4 2 6 5 2" xfId="3739"/>
    <cellStyle name="Normal 2 4 2 6 6" xfId="2841"/>
    <cellStyle name="Normal 2 4 2 7" xfId="393"/>
    <cellStyle name="Normal 2 4 2 7 2" xfId="2158"/>
    <cellStyle name="Normal 2 4 2 7 2 2" xfId="4837"/>
    <cellStyle name="Normal 2 4 2 7 3" xfId="1277"/>
    <cellStyle name="Normal 2 4 2 7 3 2" xfId="3956"/>
    <cellStyle name="Normal 2 4 2 7 4" xfId="3076"/>
    <cellStyle name="Normal 2 4 2 8" xfId="678"/>
    <cellStyle name="Normal 2 4 2 8 2" xfId="2437"/>
    <cellStyle name="Normal 2 4 2 8 2 2" xfId="5116"/>
    <cellStyle name="Normal 2 4 2 8 3" xfId="1559"/>
    <cellStyle name="Normal 2 4 2 8 3 2" xfId="4238"/>
    <cellStyle name="Normal 2 4 2 8 4" xfId="3359"/>
    <cellStyle name="Normal 2 4 2 9" xfId="342"/>
    <cellStyle name="Normal 2 4 2 9 2" xfId="2116"/>
    <cellStyle name="Normal 2 4 2 9 2 2" xfId="4795"/>
    <cellStyle name="Normal 2 4 2 9 3" xfId="1235"/>
    <cellStyle name="Normal 2 4 2 9 3 2" xfId="3914"/>
    <cellStyle name="Normal 2 4 2 9 4" xfId="3025"/>
    <cellStyle name="Normal 2 4 3" xfId="75"/>
    <cellStyle name="Normal 2 4 3 2" xfId="262"/>
    <cellStyle name="Normal 2 4 3 2 2" xfId="886"/>
    <cellStyle name="Normal 2 4 3 2 2 2" xfId="2642"/>
    <cellStyle name="Normal 2 4 3 2 2 2 2" xfId="5321"/>
    <cellStyle name="Normal 2 4 3 2 2 3" xfId="1767"/>
    <cellStyle name="Normal 2 4 3 2 2 3 2" xfId="4446"/>
    <cellStyle name="Normal 2 4 3 2 2 4" xfId="3565"/>
    <cellStyle name="Normal 2 4 3 2 3" xfId="601"/>
    <cellStyle name="Normal 2 4 3 2 3 2" xfId="2363"/>
    <cellStyle name="Normal 2 4 3 2 3 2 2" xfId="5042"/>
    <cellStyle name="Normal 2 4 3 2 3 3" xfId="1482"/>
    <cellStyle name="Normal 2 4 3 2 3 3 2" xfId="4161"/>
    <cellStyle name="Normal 2 4 3 2 3 4" xfId="3284"/>
    <cellStyle name="Normal 2 4 3 2 4" xfId="2046"/>
    <cellStyle name="Normal 2 4 3 2 4 2" xfId="4725"/>
    <cellStyle name="Normal 2 4 3 2 5" xfId="1165"/>
    <cellStyle name="Normal 2 4 3 2 5 2" xfId="3844"/>
    <cellStyle name="Normal 2 4 3 2 6" xfId="2947"/>
    <cellStyle name="Normal 2 4 3 3" xfId="171"/>
    <cellStyle name="Normal 2 4 3 3 2" xfId="796"/>
    <cellStyle name="Normal 2 4 3 3 2 2" xfId="2552"/>
    <cellStyle name="Normal 2 4 3 3 2 2 2" xfId="5231"/>
    <cellStyle name="Normal 2 4 3 3 2 3" xfId="1677"/>
    <cellStyle name="Normal 2 4 3 3 2 3 2" xfId="4356"/>
    <cellStyle name="Normal 2 4 3 3 2 4" xfId="3475"/>
    <cellStyle name="Normal 2 4 3 3 3" xfId="511"/>
    <cellStyle name="Normal 2 4 3 3 3 2" xfId="2273"/>
    <cellStyle name="Normal 2 4 3 3 3 2 2" xfId="4952"/>
    <cellStyle name="Normal 2 4 3 3 3 3" xfId="1392"/>
    <cellStyle name="Normal 2 4 3 3 3 3 2" xfId="4071"/>
    <cellStyle name="Normal 2 4 3 3 3 4" xfId="3194"/>
    <cellStyle name="Normal 2 4 3 3 4" xfId="1956"/>
    <cellStyle name="Normal 2 4 3 3 4 2" xfId="4635"/>
    <cellStyle name="Normal 2 4 3 3 5" xfId="1075"/>
    <cellStyle name="Normal 2 4 3 3 5 2" xfId="3754"/>
    <cellStyle name="Normal 2 4 3 3 6" xfId="2856"/>
    <cellStyle name="Normal 2 4 3 4" xfId="415"/>
    <cellStyle name="Normal 2 4 3 4 2" xfId="2180"/>
    <cellStyle name="Normal 2 4 3 4 2 2" xfId="4859"/>
    <cellStyle name="Normal 2 4 3 4 3" xfId="1299"/>
    <cellStyle name="Normal 2 4 3 4 3 2" xfId="3978"/>
    <cellStyle name="Normal 2 4 3 4 4" xfId="3098"/>
    <cellStyle name="Normal 2 4 3 5" xfId="700"/>
    <cellStyle name="Normal 2 4 3 5 2" xfId="2459"/>
    <cellStyle name="Normal 2 4 3 5 2 2" xfId="5138"/>
    <cellStyle name="Normal 2 4 3 5 3" xfId="1581"/>
    <cellStyle name="Normal 2 4 3 5 3 2" xfId="4260"/>
    <cellStyle name="Normal 2 4 3 5 4" xfId="3381"/>
    <cellStyle name="Normal 2 4 3 6" xfId="355"/>
    <cellStyle name="Normal 2 4 3 6 2" xfId="2126"/>
    <cellStyle name="Normal 2 4 3 6 2 2" xfId="4805"/>
    <cellStyle name="Normal 2 4 3 6 3" xfId="1245"/>
    <cellStyle name="Normal 2 4 3 6 3 2" xfId="3924"/>
    <cellStyle name="Normal 2 4 3 6 4" xfId="3038"/>
    <cellStyle name="Normal 2 4 3 7" xfId="1863"/>
    <cellStyle name="Normal 2 4 3 7 2" xfId="4542"/>
    <cellStyle name="Normal 2 4 3 8" xfId="982"/>
    <cellStyle name="Normal 2 4 3 8 2" xfId="3661"/>
    <cellStyle name="Normal 2 4 3 9" xfId="2762"/>
    <cellStyle name="Normal 2 4 4" xfId="96"/>
    <cellStyle name="Normal 2 4 4 2" xfId="283"/>
    <cellStyle name="Normal 2 4 4 2 2" xfId="907"/>
    <cellStyle name="Normal 2 4 4 2 2 2" xfId="2663"/>
    <cellStyle name="Normal 2 4 4 2 2 2 2" xfId="5342"/>
    <cellStyle name="Normal 2 4 4 2 2 3" xfId="1788"/>
    <cellStyle name="Normal 2 4 4 2 2 3 2" xfId="4467"/>
    <cellStyle name="Normal 2 4 4 2 2 4" xfId="3586"/>
    <cellStyle name="Normal 2 4 4 2 3" xfId="622"/>
    <cellStyle name="Normal 2 4 4 2 3 2" xfId="2384"/>
    <cellStyle name="Normal 2 4 4 2 3 2 2" xfId="5063"/>
    <cellStyle name="Normal 2 4 4 2 3 3" xfId="1503"/>
    <cellStyle name="Normal 2 4 4 2 3 3 2" xfId="4182"/>
    <cellStyle name="Normal 2 4 4 2 3 4" xfId="3305"/>
    <cellStyle name="Normal 2 4 4 2 4" xfId="2067"/>
    <cellStyle name="Normal 2 4 4 2 4 2" xfId="4746"/>
    <cellStyle name="Normal 2 4 4 2 5" xfId="1186"/>
    <cellStyle name="Normal 2 4 4 2 5 2" xfId="3865"/>
    <cellStyle name="Normal 2 4 4 2 6" xfId="2968"/>
    <cellStyle name="Normal 2 4 4 3" xfId="198"/>
    <cellStyle name="Normal 2 4 4 3 2" xfId="822"/>
    <cellStyle name="Normal 2 4 4 3 2 2" xfId="2578"/>
    <cellStyle name="Normal 2 4 4 3 2 2 2" xfId="5257"/>
    <cellStyle name="Normal 2 4 4 3 2 3" xfId="1703"/>
    <cellStyle name="Normal 2 4 4 3 2 3 2" xfId="4382"/>
    <cellStyle name="Normal 2 4 4 3 2 4" xfId="3501"/>
    <cellStyle name="Normal 2 4 4 3 3" xfId="537"/>
    <cellStyle name="Normal 2 4 4 3 3 2" xfId="2299"/>
    <cellStyle name="Normal 2 4 4 3 3 2 2" xfId="4978"/>
    <cellStyle name="Normal 2 4 4 3 3 3" xfId="1418"/>
    <cellStyle name="Normal 2 4 4 3 3 3 2" xfId="4097"/>
    <cellStyle name="Normal 2 4 4 3 3 4" xfId="3220"/>
    <cellStyle name="Normal 2 4 4 3 4" xfId="1982"/>
    <cellStyle name="Normal 2 4 4 3 4 2" xfId="4661"/>
    <cellStyle name="Normal 2 4 4 3 5" xfId="1101"/>
    <cellStyle name="Normal 2 4 4 3 5 2" xfId="3780"/>
    <cellStyle name="Normal 2 4 4 3 6" xfId="2883"/>
    <cellStyle name="Normal 2 4 4 4" xfId="721"/>
    <cellStyle name="Normal 2 4 4 4 2" xfId="2480"/>
    <cellStyle name="Normal 2 4 4 4 2 2" xfId="5159"/>
    <cellStyle name="Normal 2 4 4 4 3" xfId="1602"/>
    <cellStyle name="Normal 2 4 4 4 3 2" xfId="4281"/>
    <cellStyle name="Normal 2 4 4 4 4" xfId="3402"/>
    <cellStyle name="Normal 2 4 4 5" xfId="436"/>
    <cellStyle name="Normal 2 4 4 5 2" xfId="2201"/>
    <cellStyle name="Normal 2 4 4 5 2 2" xfId="4880"/>
    <cellStyle name="Normal 2 4 4 5 3" xfId="1320"/>
    <cellStyle name="Normal 2 4 4 5 3 2" xfId="3999"/>
    <cellStyle name="Normal 2 4 4 5 4" xfId="3119"/>
    <cellStyle name="Normal 2 4 4 6" xfId="1884"/>
    <cellStyle name="Normal 2 4 4 6 2" xfId="4563"/>
    <cellStyle name="Normal 2 4 4 7" xfId="1003"/>
    <cellStyle name="Normal 2 4 4 7 2" xfId="3682"/>
    <cellStyle name="Normal 2 4 4 8" xfId="2783"/>
    <cellStyle name="Normal 2 4 5" xfId="120"/>
    <cellStyle name="Normal 2 4 5 2" xfId="307"/>
    <cellStyle name="Normal 2 4 5 2 2" xfId="928"/>
    <cellStyle name="Normal 2 4 5 2 2 2" xfId="2684"/>
    <cellStyle name="Normal 2 4 5 2 2 2 2" xfId="5363"/>
    <cellStyle name="Normal 2 4 5 2 2 3" xfId="1809"/>
    <cellStyle name="Normal 2 4 5 2 2 3 2" xfId="4488"/>
    <cellStyle name="Normal 2 4 5 2 2 4" xfId="3607"/>
    <cellStyle name="Normal 2 4 5 2 3" xfId="643"/>
    <cellStyle name="Normal 2 4 5 2 3 2" xfId="2405"/>
    <cellStyle name="Normal 2 4 5 2 3 2 2" xfId="5084"/>
    <cellStyle name="Normal 2 4 5 2 3 3" xfId="1524"/>
    <cellStyle name="Normal 2 4 5 2 3 3 2" xfId="4203"/>
    <cellStyle name="Normal 2 4 5 2 3 4" xfId="3326"/>
    <cellStyle name="Normal 2 4 5 2 4" xfId="2088"/>
    <cellStyle name="Normal 2 4 5 2 4 2" xfId="4767"/>
    <cellStyle name="Normal 2 4 5 2 5" xfId="1207"/>
    <cellStyle name="Normal 2 4 5 2 5 2" xfId="3886"/>
    <cellStyle name="Normal 2 4 5 2 6" xfId="2992"/>
    <cellStyle name="Normal 2 4 5 3" xfId="208"/>
    <cellStyle name="Normal 2 4 5 3 2" xfId="832"/>
    <cellStyle name="Normal 2 4 5 3 2 2" xfId="2588"/>
    <cellStyle name="Normal 2 4 5 3 2 2 2" xfId="5267"/>
    <cellStyle name="Normal 2 4 5 3 2 3" xfId="1713"/>
    <cellStyle name="Normal 2 4 5 3 2 3 2" xfId="4392"/>
    <cellStyle name="Normal 2 4 5 3 2 4" xfId="3511"/>
    <cellStyle name="Normal 2 4 5 3 3" xfId="547"/>
    <cellStyle name="Normal 2 4 5 3 3 2" xfId="2309"/>
    <cellStyle name="Normal 2 4 5 3 3 2 2" xfId="4988"/>
    <cellStyle name="Normal 2 4 5 3 3 3" xfId="1428"/>
    <cellStyle name="Normal 2 4 5 3 3 3 2" xfId="4107"/>
    <cellStyle name="Normal 2 4 5 3 3 4" xfId="3230"/>
    <cellStyle name="Normal 2 4 5 3 4" xfId="1992"/>
    <cellStyle name="Normal 2 4 5 3 4 2" xfId="4671"/>
    <cellStyle name="Normal 2 4 5 3 5" xfId="1111"/>
    <cellStyle name="Normal 2 4 5 3 5 2" xfId="3790"/>
    <cellStyle name="Normal 2 4 5 3 6" xfId="2893"/>
    <cellStyle name="Normal 2 4 5 4" xfId="745"/>
    <cellStyle name="Normal 2 4 5 4 2" xfId="2501"/>
    <cellStyle name="Normal 2 4 5 4 2 2" xfId="5180"/>
    <cellStyle name="Normal 2 4 5 4 3" xfId="1626"/>
    <cellStyle name="Normal 2 4 5 4 3 2" xfId="4305"/>
    <cellStyle name="Normal 2 4 5 4 4" xfId="3424"/>
    <cellStyle name="Normal 2 4 5 5" xfId="460"/>
    <cellStyle name="Normal 2 4 5 5 2" xfId="2222"/>
    <cellStyle name="Normal 2 4 5 5 2 2" xfId="4901"/>
    <cellStyle name="Normal 2 4 5 5 3" xfId="1341"/>
    <cellStyle name="Normal 2 4 5 5 3 2" xfId="4020"/>
    <cellStyle name="Normal 2 4 5 5 4" xfId="3143"/>
    <cellStyle name="Normal 2 4 5 6" xfId="1905"/>
    <cellStyle name="Normal 2 4 5 6 2" xfId="4584"/>
    <cellStyle name="Normal 2 4 5 7" xfId="1024"/>
    <cellStyle name="Normal 2 4 5 7 2" xfId="3703"/>
    <cellStyle name="Normal 2 4 5 8" xfId="2805"/>
    <cellStyle name="Normal 2 4 6" xfId="63"/>
    <cellStyle name="Normal 2 4 6 2" xfId="250"/>
    <cellStyle name="Normal 2 4 6 2 2" xfId="874"/>
    <cellStyle name="Normal 2 4 6 2 2 2" xfId="2630"/>
    <cellStyle name="Normal 2 4 6 2 2 2 2" xfId="5309"/>
    <cellStyle name="Normal 2 4 6 2 2 3" xfId="1755"/>
    <cellStyle name="Normal 2 4 6 2 2 3 2" xfId="4434"/>
    <cellStyle name="Normal 2 4 6 2 2 4" xfId="3553"/>
    <cellStyle name="Normal 2 4 6 2 3" xfId="589"/>
    <cellStyle name="Normal 2 4 6 2 3 2" xfId="2351"/>
    <cellStyle name="Normal 2 4 6 2 3 2 2" xfId="5030"/>
    <cellStyle name="Normal 2 4 6 2 3 3" xfId="1470"/>
    <cellStyle name="Normal 2 4 6 2 3 3 2" xfId="4149"/>
    <cellStyle name="Normal 2 4 6 2 3 4" xfId="3272"/>
    <cellStyle name="Normal 2 4 6 2 4" xfId="2034"/>
    <cellStyle name="Normal 2 4 6 2 4 2" xfId="4713"/>
    <cellStyle name="Normal 2 4 6 2 5" xfId="1153"/>
    <cellStyle name="Normal 2 4 6 2 5 2" xfId="3832"/>
    <cellStyle name="Normal 2 4 6 2 6" xfId="2935"/>
    <cellStyle name="Normal 2 4 6 3" xfId="688"/>
    <cellStyle name="Normal 2 4 6 3 2" xfId="2447"/>
    <cellStyle name="Normal 2 4 6 3 2 2" xfId="5126"/>
    <cellStyle name="Normal 2 4 6 3 3" xfId="1569"/>
    <cellStyle name="Normal 2 4 6 3 3 2" xfId="4248"/>
    <cellStyle name="Normal 2 4 6 3 4" xfId="3369"/>
    <cellStyle name="Normal 2 4 6 4" xfId="403"/>
    <cellStyle name="Normal 2 4 6 4 2" xfId="2168"/>
    <cellStyle name="Normal 2 4 6 4 2 2" xfId="4847"/>
    <cellStyle name="Normal 2 4 6 4 3" xfId="1287"/>
    <cellStyle name="Normal 2 4 6 4 3 2" xfId="3966"/>
    <cellStyle name="Normal 2 4 6 4 4" xfId="3086"/>
    <cellStyle name="Normal 2 4 6 5" xfId="1851"/>
    <cellStyle name="Normal 2 4 6 5 2" xfId="4530"/>
    <cellStyle name="Normal 2 4 6 6" xfId="970"/>
    <cellStyle name="Normal 2 4 6 6 2" xfId="3649"/>
    <cellStyle name="Normal 2 4 6 7" xfId="2750"/>
    <cellStyle name="Normal 2 4 7" xfId="229"/>
    <cellStyle name="Normal 2 4 7 2" xfId="853"/>
    <cellStyle name="Normal 2 4 7 2 2" xfId="2609"/>
    <cellStyle name="Normal 2 4 7 2 2 2" xfId="5288"/>
    <cellStyle name="Normal 2 4 7 2 3" xfId="1734"/>
    <cellStyle name="Normal 2 4 7 2 3 2" xfId="4413"/>
    <cellStyle name="Normal 2 4 7 2 4" xfId="3532"/>
    <cellStyle name="Normal 2 4 7 3" xfId="568"/>
    <cellStyle name="Normal 2 4 7 3 2" xfId="2330"/>
    <cellStyle name="Normal 2 4 7 3 2 2" xfId="5009"/>
    <cellStyle name="Normal 2 4 7 3 3" xfId="1449"/>
    <cellStyle name="Normal 2 4 7 3 3 2" xfId="4128"/>
    <cellStyle name="Normal 2 4 7 3 4" xfId="3251"/>
    <cellStyle name="Normal 2 4 7 4" xfId="2013"/>
    <cellStyle name="Normal 2 4 7 4 2" xfId="4692"/>
    <cellStyle name="Normal 2 4 7 5" xfId="1132"/>
    <cellStyle name="Normal 2 4 7 5 2" xfId="3811"/>
    <cellStyle name="Normal 2 4 7 6" xfId="2914"/>
    <cellStyle name="Normal 2 4 8" xfId="141"/>
    <cellStyle name="Normal 2 4 8 2" xfId="766"/>
    <cellStyle name="Normal 2 4 8 2 2" xfId="2522"/>
    <cellStyle name="Normal 2 4 8 2 2 2" xfId="5201"/>
    <cellStyle name="Normal 2 4 8 2 3" xfId="1647"/>
    <cellStyle name="Normal 2 4 8 2 3 2" xfId="4326"/>
    <cellStyle name="Normal 2 4 8 2 4" xfId="3445"/>
    <cellStyle name="Normal 2 4 8 3" xfId="481"/>
    <cellStyle name="Normal 2 4 8 3 2" xfId="2243"/>
    <cellStyle name="Normal 2 4 8 3 2 2" xfId="4922"/>
    <cellStyle name="Normal 2 4 8 3 3" xfId="1362"/>
    <cellStyle name="Normal 2 4 8 3 3 2" xfId="4041"/>
    <cellStyle name="Normal 2 4 8 3 4" xfId="3164"/>
    <cellStyle name="Normal 2 4 8 4" xfId="1926"/>
    <cellStyle name="Normal 2 4 8 4 2" xfId="4605"/>
    <cellStyle name="Normal 2 4 8 5" xfId="1045"/>
    <cellStyle name="Normal 2 4 8 5 2" xfId="3724"/>
    <cellStyle name="Normal 2 4 8 6" xfId="2826"/>
    <cellStyle name="Normal 2 4 9" xfId="379"/>
    <cellStyle name="Normal 2 4 9 2" xfId="2147"/>
    <cellStyle name="Normal 2 4 9 2 2" xfId="4826"/>
    <cellStyle name="Normal 2 4 9 3" xfId="1266"/>
    <cellStyle name="Normal 2 4 9 3 2" xfId="3945"/>
    <cellStyle name="Normal 2 4 9 4" xfId="3062"/>
    <cellStyle name="Normal 2 5" xfId="69"/>
    <cellStyle name="Normal 2 5 10" xfId="2756"/>
    <cellStyle name="Normal 2 5 2" xfId="187"/>
    <cellStyle name="Normal 2 5 2 2" xfId="811"/>
    <cellStyle name="Normal 2 5 2 2 2" xfId="2567"/>
    <cellStyle name="Normal 2 5 2 2 2 2" xfId="5246"/>
    <cellStyle name="Normal 2 5 2 2 3" xfId="1692"/>
    <cellStyle name="Normal 2 5 2 2 3 2" xfId="4371"/>
    <cellStyle name="Normal 2 5 2 2 4" xfId="3490"/>
    <cellStyle name="Normal 2 5 2 3" xfId="526"/>
    <cellStyle name="Normal 2 5 2 3 2" xfId="2288"/>
    <cellStyle name="Normal 2 5 2 3 2 2" xfId="4967"/>
    <cellStyle name="Normal 2 5 2 3 3" xfId="1407"/>
    <cellStyle name="Normal 2 5 2 3 3 2" xfId="4086"/>
    <cellStyle name="Normal 2 5 2 3 4" xfId="3209"/>
    <cellStyle name="Normal 2 5 2 4" xfId="1971"/>
    <cellStyle name="Normal 2 5 2 4 2" xfId="4650"/>
    <cellStyle name="Normal 2 5 2 5" xfId="1090"/>
    <cellStyle name="Normal 2 5 2 5 2" xfId="3769"/>
    <cellStyle name="Normal 2 5 2 6" xfId="2872"/>
    <cellStyle name="Normal 2 5 3" xfId="256"/>
    <cellStyle name="Normal 2 5 3 2" xfId="880"/>
    <cellStyle name="Normal 2 5 3 2 2" xfId="2636"/>
    <cellStyle name="Normal 2 5 3 2 2 2" xfId="5315"/>
    <cellStyle name="Normal 2 5 3 2 3" xfId="1761"/>
    <cellStyle name="Normal 2 5 3 2 3 2" xfId="4440"/>
    <cellStyle name="Normal 2 5 3 2 4" xfId="3559"/>
    <cellStyle name="Normal 2 5 3 3" xfId="595"/>
    <cellStyle name="Normal 2 5 3 3 2" xfId="2357"/>
    <cellStyle name="Normal 2 5 3 3 2 2" xfId="5036"/>
    <cellStyle name="Normal 2 5 3 3 3" xfId="1476"/>
    <cellStyle name="Normal 2 5 3 3 3 2" xfId="4155"/>
    <cellStyle name="Normal 2 5 3 3 4" xfId="3278"/>
    <cellStyle name="Normal 2 5 3 4" xfId="2040"/>
    <cellStyle name="Normal 2 5 3 4 2" xfId="4719"/>
    <cellStyle name="Normal 2 5 3 5" xfId="1159"/>
    <cellStyle name="Normal 2 5 3 5 2" xfId="3838"/>
    <cellStyle name="Normal 2 5 3 6" xfId="2941"/>
    <cellStyle name="Normal 2 5 4" xfId="150"/>
    <cellStyle name="Normal 2 5 4 2" xfId="775"/>
    <cellStyle name="Normal 2 5 4 2 2" xfId="2531"/>
    <cellStyle name="Normal 2 5 4 2 2 2" xfId="5210"/>
    <cellStyle name="Normal 2 5 4 2 3" xfId="1656"/>
    <cellStyle name="Normal 2 5 4 2 3 2" xfId="4335"/>
    <cellStyle name="Normal 2 5 4 2 4" xfId="3454"/>
    <cellStyle name="Normal 2 5 4 3" xfId="490"/>
    <cellStyle name="Normal 2 5 4 3 2" xfId="2252"/>
    <cellStyle name="Normal 2 5 4 3 2 2" xfId="4931"/>
    <cellStyle name="Normal 2 5 4 3 3" xfId="1371"/>
    <cellStyle name="Normal 2 5 4 3 3 2" xfId="4050"/>
    <cellStyle name="Normal 2 5 4 3 4" xfId="3173"/>
    <cellStyle name="Normal 2 5 4 4" xfId="1935"/>
    <cellStyle name="Normal 2 5 4 4 2" xfId="4614"/>
    <cellStyle name="Normal 2 5 4 5" xfId="1054"/>
    <cellStyle name="Normal 2 5 4 5 2" xfId="3733"/>
    <cellStyle name="Normal 2 5 4 6" xfId="2835"/>
    <cellStyle name="Normal 2 5 5" xfId="409"/>
    <cellStyle name="Normal 2 5 5 2" xfId="2174"/>
    <cellStyle name="Normal 2 5 5 2 2" xfId="4853"/>
    <cellStyle name="Normal 2 5 5 3" xfId="1293"/>
    <cellStyle name="Normal 2 5 5 3 2" xfId="3972"/>
    <cellStyle name="Normal 2 5 5 4" xfId="3092"/>
    <cellStyle name="Normal 2 5 6" xfId="694"/>
    <cellStyle name="Normal 2 5 6 2" xfId="2453"/>
    <cellStyle name="Normal 2 5 6 2 2" xfId="5132"/>
    <cellStyle name="Normal 2 5 6 3" xfId="1575"/>
    <cellStyle name="Normal 2 5 6 3 2" xfId="4254"/>
    <cellStyle name="Normal 2 5 6 4" xfId="3375"/>
    <cellStyle name="Normal 2 5 7" xfId="349"/>
    <cellStyle name="Normal 2 5 7 2" xfId="2120"/>
    <cellStyle name="Normal 2 5 7 2 2" xfId="4799"/>
    <cellStyle name="Normal 2 5 7 3" xfId="1239"/>
    <cellStyle name="Normal 2 5 7 3 2" xfId="3918"/>
    <cellStyle name="Normal 2 5 7 4" xfId="3032"/>
    <cellStyle name="Normal 2 5 8" xfId="1857"/>
    <cellStyle name="Normal 2 5 8 2" xfId="4536"/>
    <cellStyle name="Normal 2 5 9" xfId="976"/>
    <cellStyle name="Normal 2 5 9 2" xfId="3655"/>
    <cellStyle name="Normal 2 6" xfId="90"/>
    <cellStyle name="Normal 2 6 2" xfId="277"/>
    <cellStyle name="Normal 2 6 2 2" xfId="901"/>
    <cellStyle name="Normal 2 6 2 2 2" xfId="2657"/>
    <cellStyle name="Normal 2 6 2 2 2 2" xfId="5336"/>
    <cellStyle name="Normal 2 6 2 2 3" xfId="1782"/>
    <cellStyle name="Normal 2 6 2 2 3 2" xfId="4461"/>
    <cellStyle name="Normal 2 6 2 2 4" xfId="3580"/>
    <cellStyle name="Normal 2 6 2 3" xfId="616"/>
    <cellStyle name="Normal 2 6 2 3 2" xfId="2378"/>
    <cellStyle name="Normal 2 6 2 3 2 2" xfId="5057"/>
    <cellStyle name="Normal 2 6 2 3 3" xfId="1497"/>
    <cellStyle name="Normal 2 6 2 3 3 2" xfId="4176"/>
    <cellStyle name="Normal 2 6 2 3 4" xfId="3299"/>
    <cellStyle name="Normal 2 6 2 4" xfId="2061"/>
    <cellStyle name="Normal 2 6 2 4 2" xfId="4740"/>
    <cellStyle name="Normal 2 6 2 5" xfId="1180"/>
    <cellStyle name="Normal 2 6 2 5 2" xfId="3859"/>
    <cellStyle name="Normal 2 6 2 6" xfId="2962"/>
    <cellStyle name="Normal 2 6 3" xfId="165"/>
    <cellStyle name="Normal 2 6 3 2" xfId="790"/>
    <cellStyle name="Normal 2 6 3 2 2" xfId="2546"/>
    <cellStyle name="Normal 2 6 3 2 2 2" xfId="5225"/>
    <cellStyle name="Normal 2 6 3 2 3" xfId="1671"/>
    <cellStyle name="Normal 2 6 3 2 3 2" xfId="4350"/>
    <cellStyle name="Normal 2 6 3 2 4" xfId="3469"/>
    <cellStyle name="Normal 2 6 3 3" xfId="505"/>
    <cellStyle name="Normal 2 6 3 3 2" xfId="2267"/>
    <cellStyle name="Normal 2 6 3 3 2 2" xfId="4946"/>
    <cellStyle name="Normal 2 6 3 3 3" xfId="1386"/>
    <cellStyle name="Normal 2 6 3 3 3 2" xfId="4065"/>
    <cellStyle name="Normal 2 6 3 3 4" xfId="3188"/>
    <cellStyle name="Normal 2 6 3 4" xfId="1950"/>
    <cellStyle name="Normal 2 6 3 4 2" xfId="4629"/>
    <cellStyle name="Normal 2 6 3 5" xfId="1069"/>
    <cellStyle name="Normal 2 6 3 5 2" xfId="3748"/>
    <cellStyle name="Normal 2 6 3 6" xfId="2850"/>
    <cellStyle name="Normal 2 6 4" xfId="715"/>
    <cellStyle name="Normal 2 6 4 2" xfId="2474"/>
    <cellStyle name="Normal 2 6 4 2 2" xfId="5153"/>
    <cellStyle name="Normal 2 6 4 3" xfId="1596"/>
    <cellStyle name="Normal 2 6 4 3 2" xfId="4275"/>
    <cellStyle name="Normal 2 6 4 4" xfId="3396"/>
    <cellStyle name="Normal 2 6 5" xfId="430"/>
    <cellStyle name="Normal 2 6 5 2" xfId="2195"/>
    <cellStyle name="Normal 2 6 5 2 2" xfId="4874"/>
    <cellStyle name="Normal 2 6 5 3" xfId="1314"/>
    <cellStyle name="Normal 2 6 5 3 2" xfId="3993"/>
    <cellStyle name="Normal 2 6 5 4" xfId="3113"/>
    <cellStyle name="Normal 2 6 6" xfId="1878"/>
    <cellStyle name="Normal 2 6 6 2" xfId="4557"/>
    <cellStyle name="Normal 2 6 7" xfId="997"/>
    <cellStyle name="Normal 2 6 7 2" xfId="3676"/>
    <cellStyle name="Normal 2 6 8" xfId="2777"/>
    <cellStyle name="Normal 2 7" xfId="111"/>
    <cellStyle name="Normal 2 7 2" xfId="298"/>
    <cellStyle name="Normal 2 7 2 2" xfId="922"/>
    <cellStyle name="Normal 2 7 2 2 2" xfId="2678"/>
    <cellStyle name="Normal 2 7 2 2 2 2" xfId="5357"/>
    <cellStyle name="Normal 2 7 2 2 3" xfId="1803"/>
    <cellStyle name="Normal 2 7 2 2 3 2" xfId="4482"/>
    <cellStyle name="Normal 2 7 2 2 4" xfId="3601"/>
    <cellStyle name="Normal 2 7 2 3" xfId="637"/>
    <cellStyle name="Normal 2 7 2 3 2" xfId="2399"/>
    <cellStyle name="Normal 2 7 2 3 2 2" xfId="5078"/>
    <cellStyle name="Normal 2 7 2 3 3" xfId="1518"/>
    <cellStyle name="Normal 2 7 2 3 3 2" xfId="4197"/>
    <cellStyle name="Normal 2 7 2 3 4" xfId="3320"/>
    <cellStyle name="Normal 2 7 2 4" xfId="2082"/>
    <cellStyle name="Normal 2 7 2 4 2" xfId="4761"/>
    <cellStyle name="Normal 2 7 2 5" xfId="1201"/>
    <cellStyle name="Normal 2 7 2 5 2" xfId="3880"/>
    <cellStyle name="Normal 2 7 2 6" xfId="2983"/>
    <cellStyle name="Normal 2 7 3" xfId="202"/>
    <cellStyle name="Normal 2 7 3 2" xfId="826"/>
    <cellStyle name="Normal 2 7 3 2 2" xfId="2582"/>
    <cellStyle name="Normal 2 7 3 2 2 2" xfId="5261"/>
    <cellStyle name="Normal 2 7 3 2 3" xfId="1707"/>
    <cellStyle name="Normal 2 7 3 2 3 2" xfId="4386"/>
    <cellStyle name="Normal 2 7 3 2 4" xfId="3505"/>
    <cellStyle name="Normal 2 7 3 3" xfId="541"/>
    <cellStyle name="Normal 2 7 3 3 2" xfId="2303"/>
    <cellStyle name="Normal 2 7 3 3 2 2" xfId="4982"/>
    <cellStyle name="Normal 2 7 3 3 3" xfId="1422"/>
    <cellStyle name="Normal 2 7 3 3 3 2" xfId="4101"/>
    <cellStyle name="Normal 2 7 3 3 4" xfId="3224"/>
    <cellStyle name="Normal 2 7 3 4" xfId="1986"/>
    <cellStyle name="Normal 2 7 3 4 2" xfId="4665"/>
    <cellStyle name="Normal 2 7 3 5" xfId="1105"/>
    <cellStyle name="Normal 2 7 3 5 2" xfId="3784"/>
    <cellStyle name="Normal 2 7 3 6" xfId="2887"/>
    <cellStyle name="Normal 2 7 4" xfId="736"/>
    <cellStyle name="Normal 2 7 4 2" xfId="2495"/>
    <cellStyle name="Normal 2 7 4 2 2" xfId="5174"/>
    <cellStyle name="Normal 2 7 4 3" xfId="1617"/>
    <cellStyle name="Normal 2 7 4 3 2" xfId="4296"/>
    <cellStyle name="Normal 2 7 4 4" xfId="3417"/>
    <cellStyle name="Normal 2 7 5" xfId="451"/>
    <cellStyle name="Normal 2 7 5 2" xfId="2216"/>
    <cellStyle name="Normal 2 7 5 2 2" xfId="4895"/>
    <cellStyle name="Normal 2 7 5 3" xfId="1335"/>
    <cellStyle name="Normal 2 7 5 3 2" xfId="4014"/>
    <cellStyle name="Normal 2 7 5 4" xfId="3134"/>
    <cellStyle name="Normal 2 7 6" xfId="1899"/>
    <cellStyle name="Normal 2 7 6 2" xfId="4578"/>
    <cellStyle name="Normal 2 7 7" xfId="1018"/>
    <cellStyle name="Normal 2 7 7 2" xfId="3697"/>
    <cellStyle name="Normal 2 7 8" xfId="2798"/>
    <cellStyle name="Normal 2 8" xfId="57"/>
    <cellStyle name="Normal 2 8 2" xfId="244"/>
    <cellStyle name="Normal 2 8 2 2" xfId="868"/>
    <cellStyle name="Normal 2 8 2 2 2" xfId="2624"/>
    <cellStyle name="Normal 2 8 2 2 2 2" xfId="5303"/>
    <cellStyle name="Normal 2 8 2 2 3" xfId="1749"/>
    <cellStyle name="Normal 2 8 2 2 3 2" xfId="4428"/>
    <cellStyle name="Normal 2 8 2 2 4" xfId="3547"/>
    <cellStyle name="Normal 2 8 2 3" xfId="583"/>
    <cellStyle name="Normal 2 8 2 3 2" xfId="2345"/>
    <cellStyle name="Normal 2 8 2 3 2 2" xfId="5024"/>
    <cellStyle name="Normal 2 8 2 3 3" xfId="1464"/>
    <cellStyle name="Normal 2 8 2 3 3 2" xfId="4143"/>
    <cellStyle name="Normal 2 8 2 3 4" xfId="3266"/>
    <cellStyle name="Normal 2 8 2 4" xfId="2028"/>
    <cellStyle name="Normal 2 8 2 4 2" xfId="4707"/>
    <cellStyle name="Normal 2 8 2 5" xfId="1147"/>
    <cellStyle name="Normal 2 8 2 5 2" xfId="3826"/>
    <cellStyle name="Normal 2 8 2 6" xfId="2929"/>
    <cellStyle name="Normal 2 8 3" xfId="682"/>
    <cellStyle name="Normal 2 8 3 2" xfId="2441"/>
    <cellStyle name="Normal 2 8 3 2 2" xfId="5120"/>
    <cellStyle name="Normal 2 8 3 3" xfId="1563"/>
    <cellStyle name="Normal 2 8 3 3 2" xfId="4242"/>
    <cellStyle name="Normal 2 8 3 4" xfId="3363"/>
    <cellStyle name="Normal 2 8 4" xfId="397"/>
    <cellStyle name="Normal 2 8 4 2" xfId="2162"/>
    <cellStyle name="Normal 2 8 4 2 2" xfId="4841"/>
    <cellStyle name="Normal 2 8 4 3" xfId="1281"/>
    <cellStyle name="Normal 2 8 4 3 2" xfId="3960"/>
    <cellStyle name="Normal 2 8 4 4" xfId="3080"/>
    <cellStyle name="Normal 2 8 5" xfId="1845"/>
    <cellStyle name="Normal 2 8 5 2" xfId="4524"/>
    <cellStyle name="Normal 2 8 6" xfId="964"/>
    <cellStyle name="Normal 2 8 6 2" xfId="3643"/>
    <cellStyle name="Normal 2 8 7" xfId="2744"/>
    <cellStyle name="Normal 2 9" xfId="223"/>
    <cellStyle name="Normal 2 9 2" xfId="847"/>
    <cellStyle name="Normal 2 9 2 2" xfId="2603"/>
    <cellStyle name="Normal 2 9 2 2 2" xfId="5282"/>
    <cellStyle name="Normal 2 9 2 3" xfId="1728"/>
    <cellStyle name="Normal 2 9 2 3 2" xfId="4407"/>
    <cellStyle name="Normal 2 9 2 4" xfId="3526"/>
    <cellStyle name="Normal 2 9 3" xfId="562"/>
    <cellStyle name="Normal 2 9 3 2" xfId="2324"/>
    <cellStyle name="Normal 2 9 3 2 2" xfId="5003"/>
    <cellStyle name="Normal 2 9 3 3" xfId="1443"/>
    <cellStyle name="Normal 2 9 3 3 2" xfId="4122"/>
    <cellStyle name="Normal 2 9 3 4" xfId="3245"/>
    <cellStyle name="Normal 2 9 4" xfId="2007"/>
    <cellStyle name="Normal 2 9 4 2" xfId="4686"/>
    <cellStyle name="Normal 2 9 5" xfId="1126"/>
    <cellStyle name="Normal 2 9 5 2" xfId="3805"/>
    <cellStyle name="Normal 2 9 6" xfId="2908"/>
    <cellStyle name="Normal 3" xfId="4"/>
    <cellStyle name="Normal 3 10" xfId="371"/>
    <cellStyle name="Normal 3 10 2" xfId="2142"/>
    <cellStyle name="Normal 3 10 2 2" xfId="4821"/>
    <cellStyle name="Normal 3 10 3" xfId="1261"/>
    <cellStyle name="Normal 3 10 3 2" xfId="3940"/>
    <cellStyle name="Normal 3 10 4" xfId="3054"/>
    <cellStyle name="Normal 3 11" xfId="659"/>
    <cellStyle name="Normal 3 11 2" xfId="2421"/>
    <cellStyle name="Normal 3 11 2 2" xfId="5100"/>
    <cellStyle name="Normal 3 11 3" xfId="1540"/>
    <cellStyle name="Normal 3 11 3 2" xfId="4219"/>
    <cellStyle name="Normal 3 11 4" xfId="3342"/>
    <cellStyle name="Normal 3 12" xfId="1825"/>
    <cellStyle name="Normal 3 12 2" xfId="4504"/>
    <cellStyle name="Normal 3 13" xfId="944"/>
    <cellStyle name="Normal 3 13 2" xfId="3623"/>
    <cellStyle name="Normal 3 14" xfId="2714"/>
    <cellStyle name="Normal 3 15" xfId="5382"/>
    <cellStyle name="Normal 3 2" xfId="25"/>
    <cellStyle name="Normal 3 3" xfId="34"/>
    <cellStyle name="Normal 3 3 10" xfId="668"/>
    <cellStyle name="Normal 3 3 10 2" xfId="2427"/>
    <cellStyle name="Normal 3 3 10 2 2" xfId="5106"/>
    <cellStyle name="Normal 3 3 10 3" xfId="1549"/>
    <cellStyle name="Normal 3 3 10 3 2" xfId="4228"/>
    <cellStyle name="Normal 3 3 10 4" xfId="3349"/>
    <cellStyle name="Normal 3 3 11" xfId="331"/>
    <cellStyle name="Normal 3 3 11 2" xfId="2106"/>
    <cellStyle name="Normal 3 3 11 2 2" xfId="4785"/>
    <cellStyle name="Normal 3 3 11 3" xfId="1225"/>
    <cellStyle name="Normal 3 3 11 3 2" xfId="3904"/>
    <cellStyle name="Normal 3 3 11 4" xfId="3014"/>
    <cellStyle name="Normal 3 3 12" xfId="1831"/>
    <cellStyle name="Normal 3 3 12 2" xfId="4510"/>
    <cellStyle name="Normal 3 3 13" xfId="950"/>
    <cellStyle name="Normal 3 3 13 2" xfId="3629"/>
    <cellStyle name="Normal 3 3 14" xfId="2706"/>
    <cellStyle name="Normal 3 3 15" xfId="2726"/>
    <cellStyle name="Normal 3 3 2" xfId="50"/>
    <cellStyle name="Normal 3 3 2 10" xfId="1842"/>
    <cellStyle name="Normal 3 3 2 10 2" xfId="4521"/>
    <cellStyle name="Normal 3 3 2 11" xfId="961"/>
    <cellStyle name="Normal 3 3 2 11 2" xfId="3640"/>
    <cellStyle name="Normal 3 3 2 12" xfId="2739"/>
    <cellStyle name="Normal 3 3 2 2" xfId="108"/>
    <cellStyle name="Normal 3 3 2 2 2" xfId="295"/>
    <cellStyle name="Normal 3 3 2 2 2 2" xfId="919"/>
    <cellStyle name="Normal 3 3 2 2 2 2 2" xfId="2675"/>
    <cellStyle name="Normal 3 3 2 2 2 2 2 2" xfId="5354"/>
    <cellStyle name="Normal 3 3 2 2 2 2 3" xfId="1800"/>
    <cellStyle name="Normal 3 3 2 2 2 2 3 2" xfId="4479"/>
    <cellStyle name="Normal 3 3 2 2 2 2 4" xfId="3598"/>
    <cellStyle name="Normal 3 3 2 2 2 3" xfId="634"/>
    <cellStyle name="Normal 3 3 2 2 2 3 2" xfId="2396"/>
    <cellStyle name="Normal 3 3 2 2 2 3 2 2" xfId="5075"/>
    <cellStyle name="Normal 3 3 2 2 2 3 3" xfId="1515"/>
    <cellStyle name="Normal 3 3 2 2 2 3 3 2" xfId="4194"/>
    <cellStyle name="Normal 3 3 2 2 2 3 4" xfId="3317"/>
    <cellStyle name="Normal 3 3 2 2 2 4" xfId="2079"/>
    <cellStyle name="Normal 3 3 2 2 2 4 2" xfId="4758"/>
    <cellStyle name="Normal 3 3 2 2 2 5" xfId="1198"/>
    <cellStyle name="Normal 3 3 2 2 2 5 2" xfId="3877"/>
    <cellStyle name="Normal 3 3 2 2 2 6" xfId="2980"/>
    <cellStyle name="Normal 3 3 2 2 3" xfId="183"/>
    <cellStyle name="Normal 3 3 2 2 3 2" xfId="808"/>
    <cellStyle name="Normal 3 3 2 2 3 2 2" xfId="2564"/>
    <cellStyle name="Normal 3 3 2 2 3 2 2 2" xfId="5243"/>
    <cellStyle name="Normal 3 3 2 2 3 2 3" xfId="1689"/>
    <cellStyle name="Normal 3 3 2 2 3 2 3 2" xfId="4368"/>
    <cellStyle name="Normal 3 3 2 2 3 2 4" xfId="3487"/>
    <cellStyle name="Normal 3 3 2 2 3 3" xfId="523"/>
    <cellStyle name="Normal 3 3 2 2 3 3 2" xfId="2285"/>
    <cellStyle name="Normal 3 3 2 2 3 3 2 2" xfId="4964"/>
    <cellStyle name="Normal 3 3 2 2 3 3 3" xfId="1404"/>
    <cellStyle name="Normal 3 3 2 2 3 3 3 2" xfId="4083"/>
    <cellStyle name="Normal 3 3 2 2 3 3 4" xfId="3206"/>
    <cellStyle name="Normal 3 3 2 2 3 4" xfId="1968"/>
    <cellStyle name="Normal 3 3 2 2 3 4 2" xfId="4647"/>
    <cellStyle name="Normal 3 3 2 2 3 5" xfId="1087"/>
    <cellStyle name="Normal 3 3 2 2 3 5 2" xfId="3766"/>
    <cellStyle name="Normal 3 3 2 2 3 6" xfId="2868"/>
    <cellStyle name="Normal 3 3 2 2 4" xfId="448"/>
    <cellStyle name="Normal 3 3 2 2 4 2" xfId="2213"/>
    <cellStyle name="Normal 3 3 2 2 4 2 2" xfId="4892"/>
    <cellStyle name="Normal 3 3 2 2 4 3" xfId="1332"/>
    <cellStyle name="Normal 3 3 2 2 4 3 2" xfId="4011"/>
    <cellStyle name="Normal 3 3 2 2 4 4" xfId="3131"/>
    <cellStyle name="Normal 3 3 2 2 5" xfId="733"/>
    <cellStyle name="Normal 3 3 2 2 5 2" xfId="2492"/>
    <cellStyle name="Normal 3 3 2 2 5 2 2" xfId="5171"/>
    <cellStyle name="Normal 3 3 2 2 5 3" xfId="1614"/>
    <cellStyle name="Normal 3 3 2 2 5 3 2" xfId="4293"/>
    <cellStyle name="Normal 3 3 2 2 5 4" xfId="3414"/>
    <cellStyle name="Normal 3 3 2 2 6" xfId="367"/>
    <cellStyle name="Normal 3 3 2 2 6 2" xfId="2138"/>
    <cellStyle name="Normal 3 3 2 2 6 2 2" xfId="4817"/>
    <cellStyle name="Normal 3 3 2 2 6 3" xfId="1257"/>
    <cellStyle name="Normal 3 3 2 2 6 3 2" xfId="3936"/>
    <cellStyle name="Normal 3 3 2 2 6 4" xfId="3050"/>
    <cellStyle name="Normal 3 3 2 2 7" xfId="1896"/>
    <cellStyle name="Normal 3 3 2 2 7 2" xfId="4575"/>
    <cellStyle name="Normal 3 3 2 2 8" xfId="1015"/>
    <cellStyle name="Normal 3 3 2 2 8 2" xfId="3694"/>
    <cellStyle name="Normal 3 3 2 2 9" xfId="2795"/>
    <cellStyle name="Normal 3 3 2 3" xfId="132"/>
    <cellStyle name="Normal 3 3 2 3 2" xfId="319"/>
    <cellStyle name="Normal 3 3 2 3 2 2" xfId="940"/>
    <cellStyle name="Normal 3 3 2 3 2 2 2" xfId="2696"/>
    <cellStyle name="Normal 3 3 2 3 2 2 2 2" xfId="5375"/>
    <cellStyle name="Normal 3 3 2 3 2 2 3" xfId="1821"/>
    <cellStyle name="Normal 3 3 2 3 2 2 3 2" xfId="4500"/>
    <cellStyle name="Normal 3 3 2 3 2 2 4" xfId="3619"/>
    <cellStyle name="Normal 3 3 2 3 2 3" xfId="655"/>
    <cellStyle name="Normal 3 3 2 3 2 3 2" xfId="2417"/>
    <cellStyle name="Normal 3 3 2 3 2 3 2 2" xfId="5096"/>
    <cellStyle name="Normal 3 3 2 3 2 3 3" xfId="1536"/>
    <cellStyle name="Normal 3 3 2 3 2 3 3 2" xfId="4215"/>
    <cellStyle name="Normal 3 3 2 3 2 3 4" xfId="3338"/>
    <cellStyle name="Normal 3 3 2 3 2 4" xfId="2100"/>
    <cellStyle name="Normal 3 3 2 3 2 4 2" xfId="4779"/>
    <cellStyle name="Normal 3 3 2 3 2 5" xfId="1219"/>
    <cellStyle name="Normal 3 3 2 3 2 5 2" xfId="3898"/>
    <cellStyle name="Normal 3 3 2 3 2 6" xfId="3004"/>
    <cellStyle name="Normal 3 3 2 3 3" xfId="220"/>
    <cellStyle name="Normal 3 3 2 3 3 2" xfId="844"/>
    <cellStyle name="Normal 3 3 2 3 3 2 2" xfId="2600"/>
    <cellStyle name="Normal 3 3 2 3 3 2 2 2" xfId="5279"/>
    <cellStyle name="Normal 3 3 2 3 3 2 3" xfId="1725"/>
    <cellStyle name="Normal 3 3 2 3 3 2 3 2" xfId="4404"/>
    <cellStyle name="Normal 3 3 2 3 3 2 4" xfId="3523"/>
    <cellStyle name="Normal 3 3 2 3 3 3" xfId="559"/>
    <cellStyle name="Normal 3 3 2 3 3 3 2" xfId="2321"/>
    <cellStyle name="Normal 3 3 2 3 3 3 2 2" xfId="5000"/>
    <cellStyle name="Normal 3 3 2 3 3 3 3" xfId="1440"/>
    <cellStyle name="Normal 3 3 2 3 3 3 3 2" xfId="4119"/>
    <cellStyle name="Normal 3 3 2 3 3 3 4" xfId="3242"/>
    <cellStyle name="Normal 3 3 2 3 3 4" xfId="2004"/>
    <cellStyle name="Normal 3 3 2 3 3 4 2" xfId="4683"/>
    <cellStyle name="Normal 3 3 2 3 3 5" xfId="1123"/>
    <cellStyle name="Normal 3 3 2 3 3 5 2" xfId="3802"/>
    <cellStyle name="Normal 3 3 2 3 3 6" xfId="2905"/>
    <cellStyle name="Normal 3 3 2 3 4" xfId="757"/>
    <cellStyle name="Normal 3 3 2 3 4 2" xfId="2513"/>
    <cellStyle name="Normal 3 3 2 3 4 2 2" xfId="5192"/>
    <cellStyle name="Normal 3 3 2 3 4 3" xfId="1638"/>
    <cellStyle name="Normal 3 3 2 3 4 3 2" xfId="4317"/>
    <cellStyle name="Normal 3 3 2 3 4 4" xfId="3436"/>
    <cellStyle name="Normal 3 3 2 3 5" xfId="472"/>
    <cellStyle name="Normal 3 3 2 3 5 2" xfId="2234"/>
    <cellStyle name="Normal 3 3 2 3 5 2 2" xfId="4913"/>
    <cellStyle name="Normal 3 3 2 3 5 3" xfId="1353"/>
    <cellStyle name="Normal 3 3 2 3 5 3 2" xfId="4032"/>
    <cellStyle name="Normal 3 3 2 3 5 4" xfId="3155"/>
    <cellStyle name="Normal 3 3 2 3 6" xfId="1917"/>
    <cellStyle name="Normal 3 3 2 3 6 2" xfId="4596"/>
    <cellStyle name="Normal 3 3 2 3 7" xfId="1036"/>
    <cellStyle name="Normal 3 3 2 3 7 2" xfId="3715"/>
    <cellStyle name="Normal 3 3 2 3 8" xfId="2817"/>
    <cellStyle name="Normal 3 3 2 4" xfId="87"/>
    <cellStyle name="Normal 3 3 2 4 2" xfId="274"/>
    <cellStyle name="Normal 3 3 2 4 2 2" xfId="898"/>
    <cellStyle name="Normal 3 3 2 4 2 2 2" xfId="2654"/>
    <cellStyle name="Normal 3 3 2 4 2 2 2 2" xfId="5333"/>
    <cellStyle name="Normal 3 3 2 4 2 2 3" xfId="1779"/>
    <cellStyle name="Normal 3 3 2 4 2 2 3 2" xfId="4458"/>
    <cellStyle name="Normal 3 3 2 4 2 2 4" xfId="3577"/>
    <cellStyle name="Normal 3 3 2 4 2 3" xfId="613"/>
    <cellStyle name="Normal 3 3 2 4 2 3 2" xfId="2375"/>
    <cellStyle name="Normal 3 3 2 4 2 3 2 2" xfId="5054"/>
    <cellStyle name="Normal 3 3 2 4 2 3 3" xfId="1494"/>
    <cellStyle name="Normal 3 3 2 4 2 3 3 2" xfId="4173"/>
    <cellStyle name="Normal 3 3 2 4 2 3 4" xfId="3296"/>
    <cellStyle name="Normal 3 3 2 4 2 4" xfId="2058"/>
    <cellStyle name="Normal 3 3 2 4 2 4 2" xfId="4737"/>
    <cellStyle name="Normal 3 3 2 4 2 5" xfId="1177"/>
    <cellStyle name="Normal 3 3 2 4 2 5 2" xfId="3856"/>
    <cellStyle name="Normal 3 3 2 4 2 6" xfId="2959"/>
    <cellStyle name="Normal 3 3 2 4 3" xfId="712"/>
    <cellStyle name="Normal 3 3 2 4 3 2" xfId="2471"/>
    <cellStyle name="Normal 3 3 2 4 3 2 2" xfId="5150"/>
    <cellStyle name="Normal 3 3 2 4 3 3" xfId="1593"/>
    <cellStyle name="Normal 3 3 2 4 3 3 2" xfId="4272"/>
    <cellStyle name="Normal 3 3 2 4 3 4" xfId="3393"/>
    <cellStyle name="Normal 3 3 2 4 4" xfId="427"/>
    <cellStyle name="Normal 3 3 2 4 4 2" xfId="2192"/>
    <cellStyle name="Normal 3 3 2 4 4 2 2" xfId="4871"/>
    <cellStyle name="Normal 3 3 2 4 4 3" xfId="1311"/>
    <cellStyle name="Normal 3 3 2 4 4 3 2" xfId="3990"/>
    <cellStyle name="Normal 3 3 2 4 4 4" xfId="3110"/>
    <cellStyle name="Normal 3 3 2 4 5" xfId="1875"/>
    <cellStyle name="Normal 3 3 2 4 5 2" xfId="4554"/>
    <cellStyle name="Normal 3 3 2 4 6" xfId="994"/>
    <cellStyle name="Normal 3 3 2 4 6 2" xfId="3673"/>
    <cellStyle name="Normal 3 3 2 4 7" xfId="2774"/>
    <cellStyle name="Normal 3 3 2 5" xfId="241"/>
    <cellStyle name="Normal 3 3 2 5 2" xfId="865"/>
    <cellStyle name="Normal 3 3 2 5 2 2" xfId="2621"/>
    <cellStyle name="Normal 3 3 2 5 2 2 2" xfId="5300"/>
    <cellStyle name="Normal 3 3 2 5 2 3" xfId="1746"/>
    <cellStyle name="Normal 3 3 2 5 2 3 2" xfId="4425"/>
    <cellStyle name="Normal 3 3 2 5 2 4" xfId="3544"/>
    <cellStyle name="Normal 3 3 2 5 3" xfId="580"/>
    <cellStyle name="Normal 3 3 2 5 3 2" xfId="2342"/>
    <cellStyle name="Normal 3 3 2 5 3 2 2" xfId="5021"/>
    <cellStyle name="Normal 3 3 2 5 3 3" xfId="1461"/>
    <cellStyle name="Normal 3 3 2 5 3 3 2" xfId="4140"/>
    <cellStyle name="Normal 3 3 2 5 3 4" xfId="3263"/>
    <cellStyle name="Normal 3 3 2 5 4" xfId="2025"/>
    <cellStyle name="Normal 3 3 2 5 4 2" xfId="4704"/>
    <cellStyle name="Normal 3 3 2 5 5" xfId="1144"/>
    <cellStyle name="Normal 3 3 2 5 5 2" xfId="3823"/>
    <cellStyle name="Normal 3 3 2 5 6" xfId="2926"/>
    <cellStyle name="Normal 3 3 2 6" xfId="157"/>
    <cellStyle name="Normal 3 3 2 6 2" xfId="782"/>
    <cellStyle name="Normal 3 3 2 6 2 2" xfId="2538"/>
    <cellStyle name="Normal 3 3 2 6 2 2 2" xfId="5217"/>
    <cellStyle name="Normal 3 3 2 6 2 3" xfId="1663"/>
    <cellStyle name="Normal 3 3 2 6 2 3 2" xfId="4342"/>
    <cellStyle name="Normal 3 3 2 6 2 4" xfId="3461"/>
    <cellStyle name="Normal 3 3 2 6 3" xfId="497"/>
    <cellStyle name="Normal 3 3 2 6 3 2" xfId="2259"/>
    <cellStyle name="Normal 3 3 2 6 3 2 2" xfId="4938"/>
    <cellStyle name="Normal 3 3 2 6 3 3" xfId="1378"/>
    <cellStyle name="Normal 3 3 2 6 3 3 2" xfId="4057"/>
    <cellStyle name="Normal 3 3 2 6 3 4" xfId="3180"/>
    <cellStyle name="Normal 3 3 2 6 4" xfId="1942"/>
    <cellStyle name="Normal 3 3 2 6 4 2" xfId="4621"/>
    <cellStyle name="Normal 3 3 2 6 5" xfId="1061"/>
    <cellStyle name="Normal 3 3 2 6 5 2" xfId="3740"/>
    <cellStyle name="Normal 3 3 2 6 6" xfId="2842"/>
    <cellStyle name="Normal 3 3 2 7" xfId="394"/>
    <cellStyle name="Normal 3 3 2 7 2" xfId="2159"/>
    <cellStyle name="Normal 3 3 2 7 2 2" xfId="4838"/>
    <cellStyle name="Normal 3 3 2 7 3" xfId="1278"/>
    <cellStyle name="Normal 3 3 2 7 3 2" xfId="3957"/>
    <cellStyle name="Normal 3 3 2 7 4" xfId="3077"/>
    <cellStyle name="Normal 3 3 2 8" xfId="679"/>
    <cellStyle name="Normal 3 3 2 8 2" xfId="2438"/>
    <cellStyle name="Normal 3 3 2 8 2 2" xfId="5117"/>
    <cellStyle name="Normal 3 3 2 8 3" xfId="1560"/>
    <cellStyle name="Normal 3 3 2 8 3 2" xfId="4239"/>
    <cellStyle name="Normal 3 3 2 8 4" xfId="3360"/>
    <cellStyle name="Normal 3 3 2 9" xfId="343"/>
    <cellStyle name="Normal 3 3 2 9 2" xfId="2117"/>
    <cellStyle name="Normal 3 3 2 9 2 2" xfId="4796"/>
    <cellStyle name="Normal 3 3 2 9 3" xfId="1236"/>
    <cellStyle name="Normal 3 3 2 9 3 2" xfId="3915"/>
    <cellStyle name="Normal 3 3 2 9 4" xfId="3026"/>
    <cellStyle name="Normal 3 3 3" xfId="76"/>
    <cellStyle name="Normal 3 3 3 2" xfId="263"/>
    <cellStyle name="Normal 3 3 3 2 2" xfId="887"/>
    <cellStyle name="Normal 3 3 3 2 2 2" xfId="2643"/>
    <cellStyle name="Normal 3 3 3 2 2 2 2" xfId="5322"/>
    <cellStyle name="Normal 3 3 3 2 2 3" xfId="1768"/>
    <cellStyle name="Normal 3 3 3 2 2 3 2" xfId="4447"/>
    <cellStyle name="Normal 3 3 3 2 2 4" xfId="3566"/>
    <cellStyle name="Normal 3 3 3 2 3" xfId="602"/>
    <cellStyle name="Normal 3 3 3 2 3 2" xfId="2364"/>
    <cellStyle name="Normal 3 3 3 2 3 2 2" xfId="5043"/>
    <cellStyle name="Normal 3 3 3 2 3 3" xfId="1483"/>
    <cellStyle name="Normal 3 3 3 2 3 3 2" xfId="4162"/>
    <cellStyle name="Normal 3 3 3 2 3 4" xfId="3285"/>
    <cellStyle name="Normal 3 3 3 2 4" xfId="2047"/>
    <cellStyle name="Normal 3 3 3 2 4 2" xfId="4726"/>
    <cellStyle name="Normal 3 3 3 2 5" xfId="1166"/>
    <cellStyle name="Normal 3 3 3 2 5 2" xfId="3845"/>
    <cellStyle name="Normal 3 3 3 2 6" xfId="2948"/>
    <cellStyle name="Normal 3 3 3 3" xfId="172"/>
    <cellStyle name="Normal 3 3 3 3 2" xfId="797"/>
    <cellStyle name="Normal 3 3 3 3 2 2" xfId="2553"/>
    <cellStyle name="Normal 3 3 3 3 2 2 2" xfId="5232"/>
    <cellStyle name="Normal 3 3 3 3 2 3" xfId="1678"/>
    <cellStyle name="Normal 3 3 3 3 2 3 2" xfId="4357"/>
    <cellStyle name="Normal 3 3 3 3 2 4" xfId="3476"/>
    <cellStyle name="Normal 3 3 3 3 3" xfId="512"/>
    <cellStyle name="Normal 3 3 3 3 3 2" xfId="2274"/>
    <cellStyle name="Normal 3 3 3 3 3 2 2" xfId="4953"/>
    <cellStyle name="Normal 3 3 3 3 3 3" xfId="1393"/>
    <cellStyle name="Normal 3 3 3 3 3 3 2" xfId="4072"/>
    <cellStyle name="Normal 3 3 3 3 3 4" xfId="3195"/>
    <cellStyle name="Normal 3 3 3 3 4" xfId="1957"/>
    <cellStyle name="Normal 3 3 3 3 4 2" xfId="4636"/>
    <cellStyle name="Normal 3 3 3 3 5" xfId="1076"/>
    <cellStyle name="Normal 3 3 3 3 5 2" xfId="3755"/>
    <cellStyle name="Normal 3 3 3 3 6" xfId="2857"/>
    <cellStyle name="Normal 3 3 3 4" xfId="416"/>
    <cellStyle name="Normal 3 3 3 4 2" xfId="2181"/>
    <cellStyle name="Normal 3 3 3 4 2 2" xfId="4860"/>
    <cellStyle name="Normal 3 3 3 4 3" xfId="1300"/>
    <cellStyle name="Normal 3 3 3 4 3 2" xfId="3979"/>
    <cellStyle name="Normal 3 3 3 4 4" xfId="3099"/>
    <cellStyle name="Normal 3 3 3 5" xfId="701"/>
    <cellStyle name="Normal 3 3 3 5 2" xfId="2460"/>
    <cellStyle name="Normal 3 3 3 5 2 2" xfId="5139"/>
    <cellStyle name="Normal 3 3 3 5 3" xfId="1582"/>
    <cellStyle name="Normal 3 3 3 5 3 2" xfId="4261"/>
    <cellStyle name="Normal 3 3 3 5 4" xfId="3382"/>
    <cellStyle name="Normal 3 3 3 6" xfId="356"/>
    <cellStyle name="Normal 3 3 3 6 2" xfId="2127"/>
    <cellStyle name="Normal 3 3 3 6 2 2" xfId="4806"/>
    <cellStyle name="Normal 3 3 3 6 3" xfId="1246"/>
    <cellStyle name="Normal 3 3 3 6 3 2" xfId="3925"/>
    <cellStyle name="Normal 3 3 3 6 4" xfId="3039"/>
    <cellStyle name="Normal 3 3 3 7" xfId="1864"/>
    <cellStyle name="Normal 3 3 3 7 2" xfId="4543"/>
    <cellStyle name="Normal 3 3 3 8" xfId="983"/>
    <cellStyle name="Normal 3 3 3 8 2" xfId="3662"/>
    <cellStyle name="Normal 3 3 3 9" xfId="2763"/>
    <cellStyle name="Normal 3 3 4" xfId="97"/>
    <cellStyle name="Normal 3 3 4 2" xfId="284"/>
    <cellStyle name="Normal 3 3 4 2 2" xfId="908"/>
    <cellStyle name="Normal 3 3 4 2 2 2" xfId="2664"/>
    <cellStyle name="Normal 3 3 4 2 2 2 2" xfId="5343"/>
    <cellStyle name="Normal 3 3 4 2 2 3" xfId="1789"/>
    <cellStyle name="Normal 3 3 4 2 2 3 2" xfId="4468"/>
    <cellStyle name="Normal 3 3 4 2 2 4" xfId="3587"/>
    <cellStyle name="Normal 3 3 4 2 3" xfId="623"/>
    <cellStyle name="Normal 3 3 4 2 3 2" xfId="2385"/>
    <cellStyle name="Normal 3 3 4 2 3 2 2" xfId="5064"/>
    <cellStyle name="Normal 3 3 4 2 3 3" xfId="1504"/>
    <cellStyle name="Normal 3 3 4 2 3 3 2" xfId="4183"/>
    <cellStyle name="Normal 3 3 4 2 3 4" xfId="3306"/>
    <cellStyle name="Normal 3 3 4 2 4" xfId="2068"/>
    <cellStyle name="Normal 3 3 4 2 4 2" xfId="4747"/>
    <cellStyle name="Normal 3 3 4 2 5" xfId="1187"/>
    <cellStyle name="Normal 3 3 4 2 5 2" xfId="3866"/>
    <cellStyle name="Normal 3 3 4 2 6" xfId="2969"/>
    <cellStyle name="Normal 3 3 4 3" xfId="199"/>
    <cellStyle name="Normal 3 3 4 3 2" xfId="823"/>
    <cellStyle name="Normal 3 3 4 3 2 2" xfId="2579"/>
    <cellStyle name="Normal 3 3 4 3 2 2 2" xfId="5258"/>
    <cellStyle name="Normal 3 3 4 3 2 3" xfId="1704"/>
    <cellStyle name="Normal 3 3 4 3 2 3 2" xfId="4383"/>
    <cellStyle name="Normal 3 3 4 3 2 4" xfId="3502"/>
    <cellStyle name="Normal 3 3 4 3 3" xfId="538"/>
    <cellStyle name="Normal 3 3 4 3 3 2" xfId="2300"/>
    <cellStyle name="Normal 3 3 4 3 3 2 2" xfId="4979"/>
    <cellStyle name="Normal 3 3 4 3 3 3" xfId="1419"/>
    <cellStyle name="Normal 3 3 4 3 3 3 2" xfId="4098"/>
    <cellStyle name="Normal 3 3 4 3 3 4" xfId="3221"/>
    <cellStyle name="Normal 3 3 4 3 4" xfId="1983"/>
    <cellStyle name="Normal 3 3 4 3 4 2" xfId="4662"/>
    <cellStyle name="Normal 3 3 4 3 5" xfId="1102"/>
    <cellStyle name="Normal 3 3 4 3 5 2" xfId="3781"/>
    <cellStyle name="Normal 3 3 4 3 6" xfId="2884"/>
    <cellStyle name="Normal 3 3 4 4" xfId="722"/>
    <cellStyle name="Normal 3 3 4 4 2" xfId="2481"/>
    <cellStyle name="Normal 3 3 4 4 2 2" xfId="5160"/>
    <cellStyle name="Normal 3 3 4 4 3" xfId="1603"/>
    <cellStyle name="Normal 3 3 4 4 3 2" xfId="4282"/>
    <cellStyle name="Normal 3 3 4 4 4" xfId="3403"/>
    <cellStyle name="Normal 3 3 4 5" xfId="437"/>
    <cellStyle name="Normal 3 3 4 5 2" xfId="2202"/>
    <cellStyle name="Normal 3 3 4 5 2 2" xfId="4881"/>
    <cellStyle name="Normal 3 3 4 5 3" xfId="1321"/>
    <cellStyle name="Normal 3 3 4 5 3 2" xfId="4000"/>
    <cellStyle name="Normal 3 3 4 5 4" xfId="3120"/>
    <cellStyle name="Normal 3 3 4 6" xfId="1885"/>
    <cellStyle name="Normal 3 3 4 6 2" xfId="4564"/>
    <cellStyle name="Normal 3 3 4 7" xfId="1004"/>
    <cellStyle name="Normal 3 3 4 7 2" xfId="3683"/>
    <cellStyle name="Normal 3 3 4 8" xfId="2784"/>
    <cellStyle name="Normal 3 3 5" xfId="121"/>
    <cellStyle name="Normal 3 3 5 2" xfId="308"/>
    <cellStyle name="Normal 3 3 5 2 2" xfId="929"/>
    <cellStyle name="Normal 3 3 5 2 2 2" xfId="2685"/>
    <cellStyle name="Normal 3 3 5 2 2 2 2" xfId="5364"/>
    <cellStyle name="Normal 3 3 5 2 2 3" xfId="1810"/>
    <cellStyle name="Normal 3 3 5 2 2 3 2" xfId="4489"/>
    <cellStyle name="Normal 3 3 5 2 2 4" xfId="3608"/>
    <cellStyle name="Normal 3 3 5 2 3" xfId="644"/>
    <cellStyle name="Normal 3 3 5 2 3 2" xfId="2406"/>
    <cellStyle name="Normal 3 3 5 2 3 2 2" xfId="5085"/>
    <cellStyle name="Normal 3 3 5 2 3 3" xfId="1525"/>
    <cellStyle name="Normal 3 3 5 2 3 3 2" xfId="4204"/>
    <cellStyle name="Normal 3 3 5 2 3 4" xfId="3327"/>
    <cellStyle name="Normal 3 3 5 2 4" xfId="2089"/>
    <cellStyle name="Normal 3 3 5 2 4 2" xfId="4768"/>
    <cellStyle name="Normal 3 3 5 2 5" xfId="1208"/>
    <cellStyle name="Normal 3 3 5 2 5 2" xfId="3887"/>
    <cellStyle name="Normal 3 3 5 2 6" xfId="2993"/>
    <cellStyle name="Normal 3 3 5 3" xfId="209"/>
    <cellStyle name="Normal 3 3 5 3 2" xfId="833"/>
    <cellStyle name="Normal 3 3 5 3 2 2" xfId="2589"/>
    <cellStyle name="Normal 3 3 5 3 2 2 2" xfId="5268"/>
    <cellStyle name="Normal 3 3 5 3 2 3" xfId="1714"/>
    <cellStyle name="Normal 3 3 5 3 2 3 2" xfId="4393"/>
    <cellStyle name="Normal 3 3 5 3 2 4" xfId="3512"/>
    <cellStyle name="Normal 3 3 5 3 3" xfId="548"/>
    <cellStyle name="Normal 3 3 5 3 3 2" xfId="2310"/>
    <cellStyle name="Normal 3 3 5 3 3 2 2" xfId="4989"/>
    <cellStyle name="Normal 3 3 5 3 3 3" xfId="1429"/>
    <cellStyle name="Normal 3 3 5 3 3 3 2" xfId="4108"/>
    <cellStyle name="Normal 3 3 5 3 3 4" xfId="3231"/>
    <cellStyle name="Normal 3 3 5 3 4" xfId="1993"/>
    <cellStyle name="Normal 3 3 5 3 4 2" xfId="4672"/>
    <cellStyle name="Normal 3 3 5 3 5" xfId="1112"/>
    <cellStyle name="Normal 3 3 5 3 5 2" xfId="3791"/>
    <cellStyle name="Normal 3 3 5 3 6" xfId="2894"/>
    <cellStyle name="Normal 3 3 5 4" xfId="746"/>
    <cellStyle name="Normal 3 3 5 4 2" xfId="2502"/>
    <cellStyle name="Normal 3 3 5 4 2 2" xfId="5181"/>
    <cellStyle name="Normal 3 3 5 4 3" xfId="1627"/>
    <cellStyle name="Normal 3 3 5 4 3 2" xfId="4306"/>
    <cellStyle name="Normal 3 3 5 4 4" xfId="3425"/>
    <cellStyle name="Normal 3 3 5 5" xfId="461"/>
    <cellStyle name="Normal 3 3 5 5 2" xfId="2223"/>
    <cellStyle name="Normal 3 3 5 5 2 2" xfId="4902"/>
    <cellStyle name="Normal 3 3 5 5 3" xfId="1342"/>
    <cellStyle name="Normal 3 3 5 5 3 2" xfId="4021"/>
    <cellStyle name="Normal 3 3 5 5 4" xfId="3144"/>
    <cellStyle name="Normal 3 3 5 6" xfId="1906"/>
    <cellStyle name="Normal 3 3 5 6 2" xfId="4585"/>
    <cellStyle name="Normal 3 3 5 7" xfId="1025"/>
    <cellStyle name="Normal 3 3 5 7 2" xfId="3704"/>
    <cellStyle name="Normal 3 3 5 8" xfId="2806"/>
    <cellStyle name="Normal 3 3 6" xfId="64"/>
    <cellStyle name="Normal 3 3 6 2" xfId="251"/>
    <cellStyle name="Normal 3 3 6 2 2" xfId="875"/>
    <cellStyle name="Normal 3 3 6 2 2 2" xfId="2631"/>
    <cellStyle name="Normal 3 3 6 2 2 2 2" xfId="5310"/>
    <cellStyle name="Normal 3 3 6 2 2 3" xfId="1756"/>
    <cellStyle name="Normal 3 3 6 2 2 3 2" xfId="4435"/>
    <cellStyle name="Normal 3 3 6 2 2 4" xfId="3554"/>
    <cellStyle name="Normal 3 3 6 2 3" xfId="590"/>
    <cellStyle name="Normal 3 3 6 2 3 2" xfId="2352"/>
    <cellStyle name="Normal 3 3 6 2 3 2 2" xfId="5031"/>
    <cellStyle name="Normal 3 3 6 2 3 3" xfId="1471"/>
    <cellStyle name="Normal 3 3 6 2 3 3 2" xfId="4150"/>
    <cellStyle name="Normal 3 3 6 2 3 4" xfId="3273"/>
    <cellStyle name="Normal 3 3 6 2 4" xfId="2035"/>
    <cellStyle name="Normal 3 3 6 2 4 2" xfId="4714"/>
    <cellStyle name="Normal 3 3 6 2 5" xfId="1154"/>
    <cellStyle name="Normal 3 3 6 2 5 2" xfId="3833"/>
    <cellStyle name="Normal 3 3 6 2 6" xfId="2936"/>
    <cellStyle name="Normal 3 3 6 3" xfId="689"/>
    <cellStyle name="Normal 3 3 6 3 2" xfId="2448"/>
    <cellStyle name="Normal 3 3 6 3 2 2" xfId="5127"/>
    <cellStyle name="Normal 3 3 6 3 3" xfId="1570"/>
    <cellStyle name="Normal 3 3 6 3 3 2" xfId="4249"/>
    <cellStyle name="Normal 3 3 6 3 4" xfId="3370"/>
    <cellStyle name="Normal 3 3 6 4" xfId="404"/>
    <cellStyle name="Normal 3 3 6 4 2" xfId="2169"/>
    <cellStyle name="Normal 3 3 6 4 2 2" xfId="4848"/>
    <cellStyle name="Normal 3 3 6 4 3" xfId="1288"/>
    <cellStyle name="Normal 3 3 6 4 3 2" xfId="3967"/>
    <cellStyle name="Normal 3 3 6 4 4" xfId="3087"/>
    <cellStyle name="Normal 3 3 6 5" xfId="1852"/>
    <cellStyle name="Normal 3 3 6 5 2" xfId="4531"/>
    <cellStyle name="Normal 3 3 6 6" xfId="971"/>
    <cellStyle name="Normal 3 3 6 6 2" xfId="3650"/>
    <cellStyle name="Normal 3 3 6 7" xfId="2751"/>
    <cellStyle name="Normal 3 3 7" xfId="230"/>
    <cellStyle name="Normal 3 3 7 2" xfId="854"/>
    <cellStyle name="Normal 3 3 7 2 2" xfId="2610"/>
    <cellStyle name="Normal 3 3 7 2 2 2" xfId="5289"/>
    <cellStyle name="Normal 3 3 7 2 3" xfId="1735"/>
    <cellStyle name="Normal 3 3 7 2 3 2" xfId="4414"/>
    <cellStyle name="Normal 3 3 7 2 4" xfId="3533"/>
    <cellStyle name="Normal 3 3 7 3" xfId="569"/>
    <cellStyle name="Normal 3 3 7 3 2" xfId="2331"/>
    <cellStyle name="Normal 3 3 7 3 2 2" xfId="5010"/>
    <cellStyle name="Normal 3 3 7 3 3" xfId="1450"/>
    <cellStyle name="Normal 3 3 7 3 3 2" xfId="4129"/>
    <cellStyle name="Normal 3 3 7 3 4" xfId="3252"/>
    <cellStyle name="Normal 3 3 7 4" xfId="2014"/>
    <cellStyle name="Normal 3 3 7 4 2" xfId="4693"/>
    <cellStyle name="Normal 3 3 7 5" xfId="1133"/>
    <cellStyle name="Normal 3 3 7 5 2" xfId="3812"/>
    <cellStyle name="Normal 3 3 7 6" xfId="2915"/>
    <cellStyle name="Normal 3 3 8" xfId="142"/>
    <cellStyle name="Normal 3 3 8 2" xfId="767"/>
    <cellStyle name="Normal 3 3 8 2 2" xfId="2523"/>
    <cellStyle name="Normal 3 3 8 2 2 2" xfId="5202"/>
    <cellStyle name="Normal 3 3 8 2 3" xfId="1648"/>
    <cellStyle name="Normal 3 3 8 2 3 2" xfId="4327"/>
    <cellStyle name="Normal 3 3 8 2 4" xfId="3446"/>
    <cellStyle name="Normal 3 3 8 3" xfId="482"/>
    <cellStyle name="Normal 3 3 8 3 2" xfId="2244"/>
    <cellStyle name="Normal 3 3 8 3 2 2" xfId="4923"/>
    <cellStyle name="Normal 3 3 8 3 3" xfId="1363"/>
    <cellStyle name="Normal 3 3 8 3 3 2" xfId="4042"/>
    <cellStyle name="Normal 3 3 8 3 4" xfId="3165"/>
    <cellStyle name="Normal 3 3 8 4" xfId="1927"/>
    <cellStyle name="Normal 3 3 8 4 2" xfId="4606"/>
    <cellStyle name="Normal 3 3 8 5" xfId="1046"/>
    <cellStyle name="Normal 3 3 8 5 2" xfId="3725"/>
    <cellStyle name="Normal 3 3 8 6" xfId="2827"/>
    <cellStyle name="Normal 3 3 9" xfId="380"/>
    <cellStyle name="Normal 3 3 9 2" xfId="2148"/>
    <cellStyle name="Normal 3 3 9 2 2" xfId="4827"/>
    <cellStyle name="Normal 3 3 9 3" xfId="1267"/>
    <cellStyle name="Normal 3 3 9 3 2" xfId="3946"/>
    <cellStyle name="Normal 3 3 9 4" xfId="3063"/>
    <cellStyle name="Normal 3 4" xfId="70"/>
    <cellStyle name="Normal 3 4 10" xfId="2757"/>
    <cellStyle name="Normal 3 4 2" xfId="188"/>
    <cellStyle name="Normal 3 4 2 2" xfId="812"/>
    <cellStyle name="Normal 3 4 2 2 2" xfId="2568"/>
    <cellStyle name="Normal 3 4 2 2 2 2" xfId="5247"/>
    <cellStyle name="Normal 3 4 2 2 3" xfId="1693"/>
    <cellStyle name="Normal 3 4 2 2 3 2" xfId="4372"/>
    <cellStyle name="Normal 3 4 2 2 4" xfId="3491"/>
    <cellStyle name="Normal 3 4 2 3" xfId="527"/>
    <cellStyle name="Normal 3 4 2 3 2" xfId="2289"/>
    <cellStyle name="Normal 3 4 2 3 2 2" xfId="4968"/>
    <cellStyle name="Normal 3 4 2 3 3" xfId="1408"/>
    <cellStyle name="Normal 3 4 2 3 3 2" xfId="4087"/>
    <cellStyle name="Normal 3 4 2 3 4" xfId="3210"/>
    <cellStyle name="Normal 3 4 2 4" xfId="1972"/>
    <cellStyle name="Normal 3 4 2 4 2" xfId="4651"/>
    <cellStyle name="Normal 3 4 2 5" xfId="1091"/>
    <cellStyle name="Normal 3 4 2 5 2" xfId="3770"/>
    <cellStyle name="Normal 3 4 2 6" xfId="2873"/>
    <cellStyle name="Normal 3 4 3" xfId="257"/>
    <cellStyle name="Normal 3 4 3 2" xfId="881"/>
    <cellStyle name="Normal 3 4 3 2 2" xfId="2637"/>
    <cellStyle name="Normal 3 4 3 2 2 2" xfId="5316"/>
    <cellStyle name="Normal 3 4 3 2 3" xfId="1762"/>
    <cellStyle name="Normal 3 4 3 2 3 2" xfId="4441"/>
    <cellStyle name="Normal 3 4 3 2 4" xfId="3560"/>
    <cellStyle name="Normal 3 4 3 3" xfId="596"/>
    <cellStyle name="Normal 3 4 3 3 2" xfId="2358"/>
    <cellStyle name="Normal 3 4 3 3 2 2" xfId="5037"/>
    <cellStyle name="Normal 3 4 3 3 3" xfId="1477"/>
    <cellStyle name="Normal 3 4 3 3 3 2" xfId="4156"/>
    <cellStyle name="Normal 3 4 3 3 4" xfId="3279"/>
    <cellStyle name="Normal 3 4 3 4" xfId="2041"/>
    <cellStyle name="Normal 3 4 3 4 2" xfId="4720"/>
    <cellStyle name="Normal 3 4 3 5" xfId="1160"/>
    <cellStyle name="Normal 3 4 3 5 2" xfId="3839"/>
    <cellStyle name="Normal 3 4 3 6" xfId="2942"/>
    <cellStyle name="Normal 3 4 4" xfId="151"/>
    <cellStyle name="Normal 3 4 4 2" xfId="776"/>
    <cellStyle name="Normal 3 4 4 2 2" xfId="2532"/>
    <cellStyle name="Normal 3 4 4 2 2 2" xfId="5211"/>
    <cellStyle name="Normal 3 4 4 2 3" xfId="1657"/>
    <cellStyle name="Normal 3 4 4 2 3 2" xfId="4336"/>
    <cellStyle name="Normal 3 4 4 2 4" xfId="3455"/>
    <cellStyle name="Normal 3 4 4 3" xfId="491"/>
    <cellStyle name="Normal 3 4 4 3 2" xfId="2253"/>
    <cellStyle name="Normal 3 4 4 3 2 2" xfId="4932"/>
    <cellStyle name="Normal 3 4 4 3 3" xfId="1372"/>
    <cellStyle name="Normal 3 4 4 3 3 2" xfId="4051"/>
    <cellStyle name="Normal 3 4 4 3 4" xfId="3174"/>
    <cellStyle name="Normal 3 4 4 4" xfId="1936"/>
    <cellStyle name="Normal 3 4 4 4 2" xfId="4615"/>
    <cellStyle name="Normal 3 4 4 5" xfId="1055"/>
    <cellStyle name="Normal 3 4 4 5 2" xfId="3734"/>
    <cellStyle name="Normal 3 4 4 6" xfId="2836"/>
    <cellStyle name="Normal 3 4 5" xfId="410"/>
    <cellStyle name="Normal 3 4 5 2" xfId="2175"/>
    <cellStyle name="Normal 3 4 5 2 2" xfId="4854"/>
    <cellStyle name="Normal 3 4 5 3" xfId="1294"/>
    <cellStyle name="Normal 3 4 5 3 2" xfId="3973"/>
    <cellStyle name="Normal 3 4 5 4" xfId="3093"/>
    <cellStyle name="Normal 3 4 6" xfId="695"/>
    <cellStyle name="Normal 3 4 6 2" xfId="2454"/>
    <cellStyle name="Normal 3 4 6 2 2" xfId="5133"/>
    <cellStyle name="Normal 3 4 6 3" xfId="1576"/>
    <cellStyle name="Normal 3 4 6 3 2" xfId="4255"/>
    <cellStyle name="Normal 3 4 6 4" xfId="3376"/>
    <cellStyle name="Normal 3 4 7" xfId="350"/>
    <cellStyle name="Normal 3 4 7 2" xfId="2121"/>
    <cellStyle name="Normal 3 4 7 2 2" xfId="4800"/>
    <cellStyle name="Normal 3 4 7 3" xfId="1240"/>
    <cellStyle name="Normal 3 4 7 3 2" xfId="3919"/>
    <cellStyle name="Normal 3 4 7 4" xfId="3033"/>
    <cellStyle name="Normal 3 4 8" xfId="1858"/>
    <cellStyle name="Normal 3 4 8 2" xfId="4537"/>
    <cellStyle name="Normal 3 4 9" xfId="977"/>
    <cellStyle name="Normal 3 4 9 2" xfId="3656"/>
    <cellStyle name="Normal 3 5" xfId="91"/>
    <cellStyle name="Normal 3 5 2" xfId="278"/>
    <cellStyle name="Normal 3 5 2 2" xfId="902"/>
    <cellStyle name="Normal 3 5 2 2 2" xfId="2658"/>
    <cellStyle name="Normal 3 5 2 2 2 2" xfId="5337"/>
    <cellStyle name="Normal 3 5 2 2 3" xfId="1783"/>
    <cellStyle name="Normal 3 5 2 2 3 2" xfId="4462"/>
    <cellStyle name="Normal 3 5 2 2 4" xfId="3581"/>
    <cellStyle name="Normal 3 5 2 3" xfId="617"/>
    <cellStyle name="Normal 3 5 2 3 2" xfId="2379"/>
    <cellStyle name="Normal 3 5 2 3 2 2" xfId="5058"/>
    <cellStyle name="Normal 3 5 2 3 3" xfId="1498"/>
    <cellStyle name="Normal 3 5 2 3 3 2" xfId="4177"/>
    <cellStyle name="Normal 3 5 2 3 4" xfId="3300"/>
    <cellStyle name="Normal 3 5 2 4" xfId="2062"/>
    <cellStyle name="Normal 3 5 2 4 2" xfId="4741"/>
    <cellStyle name="Normal 3 5 2 5" xfId="1181"/>
    <cellStyle name="Normal 3 5 2 5 2" xfId="3860"/>
    <cellStyle name="Normal 3 5 2 6" xfId="2963"/>
    <cellStyle name="Normal 3 5 3" xfId="166"/>
    <cellStyle name="Normal 3 5 3 2" xfId="791"/>
    <cellStyle name="Normal 3 5 3 2 2" xfId="2547"/>
    <cellStyle name="Normal 3 5 3 2 2 2" xfId="5226"/>
    <cellStyle name="Normal 3 5 3 2 3" xfId="1672"/>
    <cellStyle name="Normal 3 5 3 2 3 2" xfId="4351"/>
    <cellStyle name="Normal 3 5 3 2 4" xfId="3470"/>
    <cellStyle name="Normal 3 5 3 3" xfId="506"/>
    <cellStyle name="Normal 3 5 3 3 2" xfId="2268"/>
    <cellStyle name="Normal 3 5 3 3 2 2" xfId="4947"/>
    <cellStyle name="Normal 3 5 3 3 3" xfId="1387"/>
    <cellStyle name="Normal 3 5 3 3 3 2" xfId="4066"/>
    <cellStyle name="Normal 3 5 3 3 4" xfId="3189"/>
    <cellStyle name="Normal 3 5 3 4" xfId="1951"/>
    <cellStyle name="Normal 3 5 3 4 2" xfId="4630"/>
    <cellStyle name="Normal 3 5 3 5" xfId="1070"/>
    <cellStyle name="Normal 3 5 3 5 2" xfId="3749"/>
    <cellStyle name="Normal 3 5 3 6" xfId="2851"/>
    <cellStyle name="Normal 3 5 4" xfId="716"/>
    <cellStyle name="Normal 3 5 4 2" xfId="2475"/>
    <cellStyle name="Normal 3 5 4 2 2" xfId="5154"/>
    <cellStyle name="Normal 3 5 4 3" xfId="1597"/>
    <cellStyle name="Normal 3 5 4 3 2" xfId="4276"/>
    <cellStyle name="Normal 3 5 4 4" xfId="3397"/>
    <cellStyle name="Normal 3 5 5" xfId="431"/>
    <cellStyle name="Normal 3 5 5 2" xfId="2196"/>
    <cellStyle name="Normal 3 5 5 2 2" xfId="4875"/>
    <cellStyle name="Normal 3 5 5 3" xfId="1315"/>
    <cellStyle name="Normal 3 5 5 3 2" xfId="3994"/>
    <cellStyle name="Normal 3 5 5 4" xfId="3114"/>
    <cellStyle name="Normal 3 5 6" xfId="1879"/>
    <cellStyle name="Normal 3 5 6 2" xfId="4558"/>
    <cellStyle name="Normal 3 5 7" xfId="998"/>
    <cellStyle name="Normal 3 5 7 2" xfId="3677"/>
    <cellStyle name="Normal 3 5 8" xfId="2778"/>
    <cellStyle name="Normal 3 6" xfId="112"/>
    <cellStyle name="Normal 3 6 2" xfId="299"/>
    <cellStyle name="Normal 3 6 2 2" xfId="923"/>
    <cellStyle name="Normal 3 6 2 2 2" xfId="2679"/>
    <cellStyle name="Normal 3 6 2 2 2 2" xfId="5358"/>
    <cellStyle name="Normal 3 6 2 2 3" xfId="1804"/>
    <cellStyle name="Normal 3 6 2 2 3 2" xfId="4483"/>
    <cellStyle name="Normal 3 6 2 2 4" xfId="3602"/>
    <cellStyle name="Normal 3 6 2 3" xfId="638"/>
    <cellStyle name="Normal 3 6 2 3 2" xfId="2400"/>
    <cellStyle name="Normal 3 6 2 3 2 2" xfId="5079"/>
    <cellStyle name="Normal 3 6 2 3 3" xfId="1519"/>
    <cellStyle name="Normal 3 6 2 3 3 2" xfId="4198"/>
    <cellStyle name="Normal 3 6 2 3 4" xfId="3321"/>
    <cellStyle name="Normal 3 6 2 4" xfId="2083"/>
    <cellStyle name="Normal 3 6 2 4 2" xfId="4762"/>
    <cellStyle name="Normal 3 6 2 5" xfId="1202"/>
    <cellStyle name="Normal 3 6 2 5 2" xfId="3881"/>
    <cellStyle name="Normal 3 6 2 6" xfId="2984"/>
    <cellStyle name="Normal 3 6 3" xfId="203"/>
    <cellStyle name="Normal 3 6 3 2" xfId="827"/>
    <cellStyle name="Normal 3 6 3 2 2" xfId="2583"/>
    <cellStyle name="Normal 3 6 3 2 2 2" xfId="5262"/>
    <cellStyle name="Normal 3 6 3 2 3" xfId="1708"/>
    <cellStyle name="Normal 3 6 3 2 3 2" xfId="4387"/>
    <cellStyle name="Normal 3 6 3 2 4" xfId="3506"/>
    <cellStyle name="Normal 3 6 3 3" xfId="542"/>
    <cellStyle name="Normal 3 6 3 3 2" xfId="2304"/>
    <cellStyle name="Normal 3 6 3 3 2 2" xfId="4983"/>
    <cellStyle name="Normal 3 6 3 3 3" xfId="1423"/>
    <cellStyle name="Normal 3 6 3 3 3 2" xfId="4102"/>
    <cellStyle name="Normal 3 6 3 3 4" xfId="3225"/>
    <cellStyle name="Normal 3 6 3 4" xfId="1987"/>
    <cellStyle name="Normal 3 6 3 4 2" xfId="4666"/>
    <cellStyle name="Normal 3 6 3 5" xfId="1106"/>
    <cellStyle name="Normal 3 6 3 5 2" xfId="3785"/>
    <cellStyle name="Normal 3 6 3 6" xfId="2888"/>
    <cellStyle name="Normal 3 6 4" xfId="737"/>
    <cellStyle name="Normal 3 6 4 2" xfId="2496"/>
    <cellStyle name="Normal 3 6 4 2 2" xfId="5175"/>
    <cellStyle name="Normal 3 6 4 3" xfId="1618"/>
    <cellStyle name="Normal 3 6 4 3 2" xfId="4297"/>
    <cellStyle name="Normal 3 6 4 4" xfId="3418"/>
    <cellStyle name="Normal 3 6 5" xfId="452"/>
    <cellStyle name="Normal 3 6 5 2" xfId="2217"/>
    <cellStyle name="Normal 3 6 5 2 2" xfId="4896"/>
    <cellStyle name="Normal 3 6 5 3" xfId="1336"/>
    <cellStyle name="Normal 3 6 5 3 2" xfId="4015"/>
    <cellStyle name="Normal 3 6 5 4" xfId="3135"/>
    <cellStyle name="Normal 3 6 6" xfId="1900"/>
    <cellStyle name="Normal 3 6 6 2" xfId="4579"/>
    <cellStyle name="Normal 3 6 7" xfId="1019"/>
    <cellStyle name="Normal 3 6 7 2" xfId="3698"/>
    <cellStyle name="Normal 3 6 8" xfId="2799"/>
    <cellStyle name="Normal 3 7" xfId="58"/>
    <cellStyle name="Normal 3 7 2" xfId="245"/>
    <cellStyle name="Normal 3 7 2 2" xfId="869"/>
    <cellStyle name="Normal 3 7 2 2 2" xfId="2625"/>
    <cellStyle name="Normal 3 7 2 2 2 2" xfId="5304"/>
    <cellStyle name="Normal 3 7 2 2 3" xfId="1750"/>
    <cellStyle name="Normal 3 7 2 2 3 2" xfId="4429"/>
    <cellStyle name="Normal 3 7 2 2 4" xfId="3548"/>
    <cellStyle name="Normal 3 7 2 3" xfId="584"/>
    <cellStyle name="Normal 3 7 2 3 2" xfId="2346"/>
    <cellStyle name="Normal 3 7 2 3 2 2" xfId="5025"/>
    <cellStyle name="Normal 3 7 2 3 3" xfId="1465"/>
    <cellStyle name="Normal 3 7 2 3 3 2" xfId="4144"/>
    <cellStyle name="Normal 3 7 2 3 4" xfId="3267"/>
    <cellStyle name="Normal 3 7 2 4" xfId="2029"/>
    <cellStyle name="Normal 3 7 2 4 2" xfId="4708"/>
    <cellStyle name="Normal 3 7 2 5" xfId="1148"/>
    <cellStyle name="Normal 3 7 2 5 2" xfId="3827"/>
    <cellStyle name="Normal 3 7 2 6" xfId="2930"/>
    <cellStyle name="Normal 3 7 3" xfId="683"/>
    <cellStyle name="Normal 3 7 3 2" xfId="2442"/>
    <cellStyle name="Normal 3 7 3 2 2" xfId="5121"/>
    <cellStyle name="Normal 3 7 3 3" xfId="1564"/>
    <cellStyle name="Normal 3 7 3 3 2" xfId="4243"/>
    <cellStyle name="Normal 3 7 3 4" xfId="3364"/>
    <cellStyle name="Normal 3 7 4" xfId="398"/>
    <cellStyle name="Normal 3 7 4 2" xfId="2163"/>
    <cellStyle name="Normal 3 7 4 2 2" xfId="4842"/>
    <cellStyle name="Normal 3 7 4 3" xfId="1282"/>
    <cellStyle name="Normal 3 7 4 3 2" xfId="3961"/>
    <cellStyle name="Normal 3 7 4 4" xfId="3081"/>
    <cellStyle name="Normal 3 7 5" xfId="1846"/>
    <cellStyle name="Normal 3 7 5 2" xfId="4525"/>
    <cellStyle name="Normal 3 7 6" xfId="965"/>
    <cellStyle name="Normal 3 7 6 2" xfId="3644"/>
    <cellStyle name="Normal 3 7 7" xfId="2745"/>
    <cellStyle name="Normal 3 8" xfId="224"/>
    <cellStyle name="Normal 3 8 2" xfId="848"/>
    <cellStyle name="Normal 3 8 2 2" xfId="2604"/>
    <cellStyle name="Normal 3 8 2 2 2" xfId="5283"/>
    <cellStyle name="Normal 3 8 2 3" xfId="1729"/>
    <cellStyle name="Normal 3 8 2 3 2" xfId="4408"/>
    <cellStyle name="Normal 3 8 2 4" xfId="3527"/>
    <cellStyle name="Normal 3 8 3" xfId="563"/>
    <cellStyle name="Normal 3 8 3 2" xfId="2325"/>
    <cellStyle name="Normal 3 8 3 2 2" xfId="5004"/>
    <cellStyle name="Normal 3 8 3 3" xfId="1444"/>
    <cellStyle name="Normal 3 8 3 3 2" xfId="4123"/>
    <cellStyle name="Normal 3 8 3 4" xfId="3246"/>
    <cellStyle name="Normal 3 8 4" xfId="2008"/>
    <cellStyle name="Normal 3 8 4 2" xfId="4687"/>
    <cellStyle name="Normal 3 8 5" xfId="1127"/>
    <cellStyle name="Normal 3 8 5 2" xfId="3806"/>
    <cellStyle name="Normal 3 8 6" xfId="2909"/>
    <cellStyle name="Normal 3 9" xfId="136"/>
    <cellStyle name="Normal 3 9 2" xfId="761"/>
    <cellStyle name="Normal 3 9 2 2" xfId="2517"/>
    <cellStyle name="Normal 3 9 2 2 2" xfId="5196"/>
    <cellStyle name="Normal 3 9 2 3" xfId="1642"/>
    <cellStyle name="Normal 3 9 2 3 2" xfId="4321"/>
    <cellStyle name="Normal 3 9 2 4" xfId="3440"/>
    <cellStyle name="Normal 3 9 3" xfId="476"/>
    <cellStyle name="Normal 3 9 3 2" xfId="2238"/>
    <cellStyle name="Normal 3 9 3 2 2" xfId="4917"/>
    <cellStyle name="Normal 3 9 3 3" xfId="1357"/>
    <cellStyle name="Normal 3 9 3 3 2" xfId="4036"/>
    <cellStyle name="Normal 3 9 3 4" xfId="3159"/>
    <cellStyle name="Normal 3 9 4" xfId="1921"/>
    <cellStyle name="Normal 3 9 4 2" xfId="4600"/>
    <cellStyle name="Normal 3 9 5" xfId="1040"/>
    <cellStyle name="Normal 3 9 5 2" xfId="3719"/>
    <cellStyle name="Normal 3 9 6" xfId="2821"/>
    <cellStyle name="Normal 4" xfId="10"/>
    <cellStyle name="Normal 4 2" xfId="26"/>
    <cellStyle name="Normal 4 3" xfId="38"/>
    <cellStyle name="Normal 5" xfId="15"/>
    <cellStyle name="Normal 5 2" xfId="40"/>
    <cellStyle name="Normal 5 2 2" xfId="385"/>
    <cellStyle name="Normal 5 2 2 2" xfId="3068"/>
    <cellStyle name="Normal 5 2 3" xfId="2708"/>
    <cellStyle name="Normal 5 3" xfId="117"/>
    <cellStyle name="Normal 5 3 2" xfId="304"/>
    <cellStyle name="Normal 5 3 2 2" xfId="2989"/>
    <cellStyle name="Normal 5 3 3" xfId="457"/>
    <cellStyle name="Normal 5 3 3 2" xfId="3140"/>
    <cellStyle name="Normal 5 3 4" xfId="742"/>
    <cellStyle name="Normal 5 3 4 2" xfId="1623"/>
    <cellStyle name="Normal 5 3 4 2 2" xfId="4302"/>
    <cellStyle name="Normal 5 4" xfId="664"/>
    <cellStyle name="Normal 5 4 2" xfId="1545"/>
    <cellStyle name="Normal 5 4 2 2" xfId="4224"/>
    <cellStyle name="Normal 5 5" xfId="2704"/>
    <cellStyle name="Normal 5 5 2" xfId="2710"/>
    <cellStyle name="Normal 6" xfId="30"/>
    <cellStyle name="Normal 6 2" xfId="376"/>
    <cellStyle name="Normal 6 2 2" xfId="3059"/>
    <cellStyle name="Normal 6 3" xfId="2722"/>
    <cellStyle name="Normal 7" xfId="14"/>
    <cellStyle name="Normal 7 10" xfId="375"/>
    <cellStyle name="Normal 7 10 2" xfId="2146"/>
    <cellStyle name="Normal 7 10 2 2" xfId="4825"/>
    <cellStyle name="Normal 7 10 3" xfId="1265"/>
    <cellStyle name="Normal 7 10 3 2" xfId="3944"/>
    <cellStyle name="Normal 7 10 4" xfId="3058"/>
    <cellStyle name="Normal 7 11" xfId="663"/>
    <cellStyle name="Normal 7 11 2" xfId="2425"/>
    <cellStyle name="Normal 7 11 2 2" xfId="5104"/>
    <cellStyle name="Normal 7 11 3" xfId="1544"/>
    <cellStyle name="Normal 7 11 3 2" xfId="4223"/>
    <cellStyle name="Normal 7 11 4" xfId="3346"/>
    <cellStyle name="Normal 7 12" xfId="332"/>
    <cellStyle name="Normal 7 12 2" xfId="2107"/>
    <cellStyle name="Normal 7 12 2 2" xfId="4786"/>
    <cellStyle name="Normal 7 12 3" xfId="1226"/>
    <cellStyle name="Normal 7 12 3 2" xfId="3905"/>
    <cellStyle name="Normal 7 12 4" xfId="3015"/>
    <cellStyle name="Normal 7 13" xfId="1829"/>
    <cellStyle name="Normal 7 13 2" xfId="4508"/>
    <cellStyle name="Normal 7 14" xfId="948"/>
    <cellStyle name="Normal 7 14 2" xfId="3627"/>
    <cellStyle name="Normal 7 15" xfId="2718"/>
    <cellStyle name="Normal 7 2" xfId="39"/>
    <cellStyle name="Normal 7 2 10" xfId="336"/>
    <cellStyle name="Normal 7 2 10 2" xfId="2110"/>
    <cellStyle name="Normal 7 2 10 2 2" xfId="4789"/>
    <cellStyle name="Normal 7 2 10 3" xfId="1229"/>
    <cellStyle name="Normal 7 2 10 3 2" xfId="3908"/>
    <cellStyle name="Normal 7 2 10 4" xfId="3019"/>
    <cellStyle name="Normal 7 2 11" xfId="1835"/>
    <cellStyle name="Normal 7 2 11 2" xfId="4514"/>
    <cellStyle name="Normal 7 2 12" xfId="954"/>
    <cellStyle name="Normal 7 2 12 2" xfId="3633"/>
    <cellStyle name="Normal 7 2 13" xfId="2730"/>
    <cellStyle name="Normal 7 2 2" xfId="80"/>
    <cellStyle name="Normal 7 2 2 10" xfId="2767"/>
    <cellStyle name="Normal 7 2 2 2" xfId="192"/>
    <cellStyle name="Normal 7 2 2 2 2" xfId="816"/>
    <cellStyle name="Normal 7 2 2 2 2 2" xfId="2572"/>
    <cellStyle name="Normal 7 2 2 2 2 2 2" xfId="5251"/>
    <cellStyle name="Normal 7 2 2 2 2 3" xfId="1697"/>
    <cellStyle name="Normal 7 2 2 2 2 3 2" xfId="4376"/>
    <cellStyle name="Normal 7 2 2 2 2 4" xfId="3495"/>
    <cellStyle name="Normal 7 2 2 2 3" xfId="531"/>
    <cellStyle name="Normal 7 2 2 2 3 2" xfId="2293"/>
    <cellStyle name="Normal 7 2 2 2 3 2 2" xfId="4972"/>
    <cellStyle name="Normal 7 2 2 2 3 3" xfId="1412"/>
    <cellStyle name="Normal 7 2 2 2 3 3 2" xfId="4091"/>
    <cellStyle name="Normal 7 2 2 2 3 4" xfId="3214"/>
    <cellStyle name="Normal 7 2 2 2 4" xfId="1976"/>
    <cellStyle name="Normal 7 2 2 2 4 2" xfId="4655"/>
    <cellStyle name="Normal 7 2 2 2 5" xfId="1095"/>
    <cellStyle name="Normal 7 2 2 2 5 2" xfId="3774"/>
    <cellStyle name="Normal 7 2 2 2 6" xfId="2877"/>
    <cellStyle name="Normal 7 2 2 3" xfId="267"/>
    <cellStyle name="Normal 7 2 2 3 2" xfId="891"/>
    <cellStyle name="Normal 7 2 2 3 2 2" xfId="2647"/>
    <cellStyle name="Normal 7 2 2 3 2 2 2" xfId="5326"/>
    <cellStyle name="Normal 7 2 2 3 2 3" xfId="1772"/>
    <cellStyle name="Normal 7 2 2 3 2 3 2" xfId="4451"/>
    <cellStyle name="Normal 7 2 2 3 2 4" xfId="3570"/>
    <cellStyle name="Normal 7 2 2 3 3" xfId="606"/>
    <cellStyle name="Normal 7 2 2 3 3 2" xfId="2368"/>
    <cellStyle name="Normal 7 2 2 3 3 2 2" xfId="5047"/>
    <cellStyle name="Normal 7 2 2 3 3 3" xfId="1487"/>
    <cellStyle name="Normal 7 2 2 3 3 3 2" xfId="4166"/>
    <cellStyle name="Normal 7 2 2 3 3 4" xfId="3289"/>
    <cellStyle name="Normal 7 2 2 3 4" xfId="2051"/>
    <cellStyle name="Normal 7 2 2 3 4 2" xfId="4730"/>
    <cellStyle name="Normal 7 2 2 3 5" xfId="1170"/>
    <cellStyle name="Normal 7 2 2 3 5 2" xfId="3849"/>
    <cellStyle name="Normal 7 2 2 3 6" xfId="2952"/>
    <cellStyle name="Normal 7 2 2 4" xfId="161"/>
    <cellStyle name="Normal 7 2 2 4 2" xfId="786"/>
    <cellStyle name="Normal 7 2 2 4 2 2" xfId="2542"/>
    <cellStyle name="Normal 7 2 2 4 2 2 2" xfId="5221"/>
    <cellStyle name="Normal 7 2 2 4 2 3" xfId="1667"/>
    <cellStyle name="Normal 7 2 2 4 2 3 2" xfId="4346"/>
    <cellStyle name="Normal 7 2 2 4 2 4" xfId="3465"/>
    <cellStyle name="Normal 7 2 2 4 3" xfId="501"/>
    <cellStyle name="Normal 7 2 2 4 3 2" xfId="2263"/>
    <cellStyle name="Normal 7 2 2 4 3 2 2" xfId="4942"/>
    <cellStyle name="Normal 7 2 2 4 3 3" xfId="1382"/>
    <cellStyle name="Normal 7 2 2 4 3 3 2" xfId="4061"/>
    <cellStyle name="Normal 7 2 2 4 3 4" xfId="3184"/>
    <cellStyle name="Normal 7 2 2 4 4" xfId="1946"/>
    <cellStyle name="Normal 7 2 2 4 4 2" xfId="4625"/>
    <cellStyle name="Normal 7 2 2 4 5" xfId="1065"/>
    <cellStyle name="Normal 7 2 2 4 5 2" xfId="3744"/>
    <cellStyle name="Normal 7 2 2 4 6" xfId="2846"/>
    <cellStyle name="Normal 7 2 2 5" xfId="420"/>
    <cellStyle name="Normal 7 2 2 5 2" xfId="2185"/>
    <cellStyle name="Normal 7 2 2 5 2 2" xfId="4864"/>
    <cellStyle name="Normal 7 2 2 5 3" xfId="1304"/>
    <cellStyle name="Normal 7 2 2 5 3 2" xfId="3983"/>
    <cellStyle name="Normal 7 2 2 5 4" xfId="3103"/>
    <cellStyle name="Normal 7 2 2 6" xfId="705"/>
    <cellStyle name="Normal 7 2 2 6 2" xfId="2464"/>
    <cellStyle name="Normal 7 2 2 6 2 2" xfId="5143"/>
    <cellStyle name="Normal 7 2 2 6 3" xfId="1586"/>
    <cellStyle name="Normal 7 2 2 6 3 2" xfId="4265"/>
    <cellStyle name="Normal 7 2 2 6 4" xfId="3386"/>
    <cellStyle name="Normal 7 2 2 7" xfId="360"/>
    <cellStyle name="Normal 7 2 2 7 2" xfId="2131"/>
    <cellStyle name="Normal 7 2 2 7 2 2" xfId="4810"/>
    <cellStyle name="Normal 7 2 2 7 3" xfId="1250"/>
    <cellStyle name="Normal 7 2 2 7 3 2" xfId="3929"/>
    <cellStyle name="Normal 7 2 2 7 4" xfId="3043"/>
    <cellStyle name="Normal 7 2 2 8" xfId="1868"/>
    <cellStyle name="Normal 7 2 2 8 2" xfId="4547"/>
    <cellStyle name="Normal 7 2 2 9" xfId="987"/>
    <cellStyle name="Normal 7 2 2 9 2" xfId="3666"/>
    <cellStyle name="Normal 7 2 3" xfId="101"/>
    <cellStyle name="Normal 7 2 3 2" xfId="288"/>
    <cellStyle name="Normal 7 2 3 2 2" xfId="912"/>
    <cellStyle name="Normal 7 2 3 2 2 2" xfId="2668"/>
    <cellStyle name="Normal 7 2 3 2 2 2 2" xfId="5347"/>
    <cellStyle name="Normal 7 2 3 2 2 3" xfId="1793"/>
    <cellStyle name="Normal 7 2 3 2 2 3 2" xfId="4472"/>
    <cellStyle name="Normal 7 2 3 2 2 4" xfId="3591"/>
    <cellStyle name="Normal 7 2 3 2 3" xfId="627"/>
    <cellStyle name="Normal 7 2 3 2 3 2" xfId="2389"/>
    <cellStyle name="Normal 7 2 3 2 3 2 2" xfId="5068"/>
    <cellStyle name="Normal 7 2 3 2 3 3" xfId="1508"/>
    <cellStyle name="Normal 7 2 3 2 3 3 2" xfId="4187"/>
    <cellStyle name="Normal 7 2 3 2 3 4" xfId="3310"/>
    <cellStyle name="Normal 7 2 3 2 4" xfId="2072"/>
    <cellStyle name="Normal 7 2 3 2 4 2" xfId="4751"/>
    <cellStyle name="Normal 7 2 3 2 5" xfId="1191"/>
    <cellStyle name="Normal 7 2 3 2 5 2" xfId="3870"/>
    <cellStyle name="Normal 7 2 3 2 6" xfId="2973"/>
    <cellStyle name="Normal 7 2 3 3" xfId="176"/>
    <cellStyle name="Normal 7 2 3 3 2" xfId="801"/>
    <cellStyle name="Normal 7 2 3 3 2 2" xfId="2557"/>
    <cellStyle name="Normal 7 2 3 3 2 2 2" xfId="5236"/>
    <cellStyle name="Normal 7 2 3 3 2 3" xfId="1682"/>
    <cellStyle name="Normal 7 2 3 3 2 3 2" xfId="4361"/>
    <cellStyle name="Normal 7 2 3 3 2 4" xfId="3480"/>
    <cellStyle name="Normal 7 2 3 3 3" xfId="516"/>
    <cellStyle name="Normal 7 2 3 3 3 2" xfId="2278"/>
    <cellStyle name="Normal 7 2 3 3 3 2 2" xfId="4957"/>
    <cellStyle name="Normal 7 2 3 3 3 3" xfId="1397"/>
    <cellStyle name="Normal 7 2 3 3 3 3 2" xfId="4076"/>
    <cellStyle name="Normal 7 2 3 3 3 4" xfId="3199"/>
    <cellStyle name="Normal 7 2 3 3 4" xfId="1961"/>
    <cellStyle name="Normal 7 2 3 3 4 2" xfId="4640"/>
    <cellStyle name="Normal 7 2 3 3 5" xfId="1080"/>
    <cellStyle name="Normal 7 2 3 3 5 2" xfId="3759"/>
    <cellStyle name="Normal 7 2 3 3 6" xfId="2861"/>
    <cellStyle name="Normal 7 2 3 4" xfId="726"/>
    <cellStyle name="Normal 7 2 3 4 2" xfId="2485"/>
    <cellStyle name="Normal 7 2 3 4 2 2" xfId="5164"/>
    <cellStyle name="Normal 7 2 3 4 3" xfId="1607"/>
    <cellStyle name="Normal 7 2 3 4 3 2" xfId="4286"/>
    <cellStyle name="Normal 7 2 3 4 4" xfId="3407"/>
    <cellStyle name="Normal 7 2 3 5" xfId="441"/>
    <cellStyle name="Normal 7 2 3 5 2" xfId="2206"/>
    <cellStyle name="Normal 7 2 3 5 2 2" xfId="4885"/>
    <cellStyle name="Normal 7 2 3 5 3" xfId="1325"/>
    <cellStyle name="Normal 7 2 3 5 3 2" xfId="4004"/>
    <cellStyle name="Normal 7 2 3 5 4" xfId="3124"/>
    <cellStyle name="Normal 7 2 3 6" xfId="1889"/>
    <cellStyle name="Normal 7 2 3 6 2" xfId="4568"/>
    <cellStyle name="Normal 7 2 3 7" xfId="1008"/>
    <cellStyle name="Normal 7 2 3 7 2" xfId="3687"/>
    <cellStyle name="Normal 7 2 3 8" xfId="2788"/>
    <cellStyle name="Normal 7 2 4" xfId="125"/>
    <cellStyle name="Normal 7 2 4 2" xfId="312"/>
    <cellStyle name="Normal 7 2 4 2 2" xfId="933"/>
    <cellStyle name="Normal 7 2 4 2 2 2" xfId="2689"/>
    <cellStyle name="Normal 7 2 4 2 2 2 2" xfId="5368"/>
    <cellStyle name="Normal 7 2 4 2 2 3" xfId="1814"/>
    <cellStyle name="Normal 7 2 4 2 2 3 2" xfId="4493"/>
    <cellStyle name="Normal 7 2 4 2 2 4" xfId="3612"/>
    <cellStyle name="Normal 7 2 4 2 3" xfId="648"/>
    <cellStyle name="Normal 7 2 4 2 3 2" xfId="2410"/>
    <cellStyle name="Normal 7 2 4 2 3 2 2" xfId="5089"/>
    <cellStyle name="Normal 7 2 4 2 3 3" xfId="1529"/>
    <cellStyle name="Normal 7 2 4 2 3 3 2" xfId="4208"/>
    <cellStyle name="Normal 7 2 4 2 3 4" xfId="3331"/>
    <cellStyle name="Normal 7 2 4 2 4" xfId="2093"/>
    <cellStyle name="Normal 7 2 4 2 4 2" xfId="4772"/>
    <cellStyle name="Normal 7 2 4 2 5" xfId="1212"/>
    <cellStyle name="Normal 7 2 4 2 5 2" xfId="3891"/>
    <cellStyle name="Normal 7 2 4 2 6" xfId="2997"/>
    <cellStyle name="Normal 7 2 4 3" xfId="213"/>
    <cellStyle name="Normal 7 2 4 3 2" xfId="837"/>
    <cellStyle name="Normal 7 2 4 3 2 2" xfId="2593"/>
    <cellStyle name="Normal 7 2 4 3 2 2 2" xfId="5272"/>
    <cellStyle name="Normal 7 2 4 3 2 3" xfId="1718"/>
    <cellStyle name="Normal 7 2 4 3 2 3 2" xfId="4397"/>
    <cellStyle name="Normal 7 2 4 3 2 4" xfId="3516"/>
    <cellStyle name="Normal 7 2 4 3 3" xfId="552"/>
    <cellStyle name="Normal 7 2 4 3 3 2" xfId="2314"/>
    <cellStyle name="Normal 7 2 4 3 3 2 2" xfId="4993"/>
    <cellStyle name="Normal 7 2 4 3 3 3" xfId="1433"/>
    <cellStyle name="Normal 7 2 4 3 3 3 2" xfId="4112"/>
    <cellStyle name="Normal 7 2 4 3 3 4" xfId="3235"/>
    <cellStyle name="Normal 7 2 4 3 4" xfId="1997"/>
    <cellStyle name="Normal 7 2 4 3 4 2" xfId="4676"/>
    <cellStyle name="Normal 7 2 4 3 5" xfId="1116"/>
    <cellStyle name="Normal 7 2 4 3 5 2" xfId="3795"/>
    <cellStyle name="Normal 7 2 4 3 6" xfId="2898"/>
    <cellStyle name="Normal 7 2 4 4" xfId="750"/>
    <cellStyle name="Normal 7 2 4 4 2" xfId="2506"/>
    <cellStyle name="Normal 7 2 4 4 2 2" xfId="5185"/>
    <cellStyle name="Normal 7 2 4 4 3" xfId="1631"/>
    <cellStyle name="Normal 7 2 4 4 3 2" xfId="4310"/>
    <cellStyle name="Normal 7 2 4 4 4" xfId="3429"/>
    <cellStyle name="Normal 7 2 4 5" xfId="465"/>
    <cellStyle name="Normal 7 2 4 5 2" xfId="2227"/>
    <cellStyle name="Normal 7 2 4 5 2 2" xfId="4906"/>
    <cellStyle name="Normal 7 2 4 5 3" xfId="1346"/>
    <cellStyle name="Normal 7 2 4 5 3 2" xfId="4025"/>
    <cellStyle name="Normal 7 2 4 5 4" xfId="3148"/>
    <cellStyle name="Normal 7 2 4 6" xfId="1910"/>
    <cellStyle name="Normal 7 2 4 6 2" xfId="4589"/>
    <cellStyle name="Normal 7 2 4 7" xfId="1029"/>
    <cellStyle name="Normal 7 2 4 7 2" xfId="3708"/>
    <cellStyle name="Normal 7 2 4 8" xfId="2810"/>
    <cellStyle name="Normal 7 2 5" xfId="68"/>
    <cellStyle name="Normal 7 2 5 2" xfId="255"/>
    <cellStyle name="Normal 7 2 5 2 2" xfId="879"/>
    <cellStyle name="Normal 7 2 5 2 2 2" xfId="2635"/>
    <cellStyle name="Normal 7 2 5 2 2 2 2" xfId="5314"/>
    <cellStyle name="Normal 7 2 5 2 2 3" xfId="1760"/>
    <cellStyle name="Normal 7 2 5 2 2 3 2" xfId="4439"/>
    <cellStyle name="Normal 7 2 5 2 2 4" xfId="3558"/>
    <cellStyle name="Normal 7 2 5 2 3" xfId="594"/>
    <cellStyle name="Normal 7 2 5 2 3 2" xfId="2356"/>
    <cellStyle name="Normal 7 2 5 2 3 2 2" xfId="5035"/>
    <cellStyle name="Normal 7 2 5 2 3 3" xfId="1475"/>
    <cellStyle name="Normal 7 2 5 2 3 3 2" xfId="4154"/>
    <cellStyle name="Normal 7 2 5 2 3 4" xfId="3277"/>
    <cellStyle name="Normal 7 2 5 2 4" xfId="2039"/>
    <cellStyle name="Normal 7 2 5 2 4 2" xfId="4718"/>
    <cellStyle name="Normal 7 2 5 2 5" xfId="1158"/>
    <cellStyle name="Normal 7 2 5 2 5 2" xfId="3837"/>
    <cellStyle name="Normal 7 2 5 2 6" xfId="2940"/>
    <cellStyle name="Normal 7 2 5 3" xfId="693"/>
    <cellStyle name="Normal 7 2 5 3 2" xfId="2452"/>
    <cellStyle name="Normal 7 2 5 3 2 2" xfId="5131"/>
    <cellStyle name="Normal 7 2 5 3 3" xfId="1574"/>
    <cellStyle name="Normal 7 2 5 3 3 2" xfId="4253"/>
    <cellStyle name="Normal 7 2 5 3 4" xfId="3374"/>
    <cellStyle name="Normal 7 2 5 4" xfId="408"/>
    <cellStyle name="Normal 7 2 5 4 2" xfId="2173"/>
    <cellStyle name="Normal 7 2 5 4 2 2" xfId="4852"/>
    <cellStyle name="Normal 7 2 5 4 3" xfId="1292"/>
    <cellStyle name="Normal 7 2 5 4 3 2" xfId="3971"/>
    <cellStyle name="Normal 7 2 5 4 4" xfId="3091"/>
    <cellStyle name="Normal 7 2 5 5" xfId="1856"/>
    <cellStyle name="Normal 7 2 5 5 2" xfId="4535"/>
    <cellStyle name="Normal 7 2 5 6" xfId="975"/>
    <cellStyle name="Normal 7 2 5 6 2" xfId="3654"/>
    <cellStyle name="Normal 7 2 5 7" xfId="2755"/>
    <cellStyle name="Normal 7 2 6" xfId="234"/>
    <cellStyle name="Normal 7 2 6 2" xfId="858"/>
    <cellStyle name="Normal 7 2 6 2 2" xfId="2614"/>
    <cellStyle name="Normal 7 2 6 2 2 2" xfId="5293"/>
    <cellStyle name="Normal 7 2 6 2 3" xfId="1739"/>
    <cellStyle name="Normal 7 2 6 2 3 2" xfId="4418"/>
    <cellStyle name="Normal 7 2 6 2 4" xfId="3537"/>
    <cellStyle name="Normal 7 2 6 3" xfId="573"/>
    <cellStyle name="Normal 7 2 6 3 2" xfId="2335"/>
    <cellStyle name="Normal 7 2 6 3 2 2" xfId="5014"/>
    <cellStyle name="Normal 7 2 6 3 3" xfId="1454"/>
    <cellStyle name="Normal 7 2 6 3 3 2" xfId="4133"/>
    <cellStyle name="Normal 7 2 6 3 4" xfId="3256"/>
    <cellStyle name="Normal 7 2 6 4" xfId="2018"/>
    <cellStyle name="Normal 7 2 6 4 2" xfId="4697"/>
    <cellStyle name="Normal 7 2 6 5" xfId="1137"/>
    <cellStyle name="Normal 7 2 6 5 2" xfId="3816"/>
    <cellStyle name="Normal 7 2 6 6" xfId="2919"/>
    <cellStyle name="Normal 7 2 7" xfId="146"/>
    <cellStyle name="Normal 7 2 7 2" xfId="771"/>
    <cellStyle name="Normal 7 2 7 2 2" xfId="2527"/>
    <cellStyle name="Normal 7 2 7 2 2 2" xfId="5206"/>
    <cellStyle name="Normal 7 2 7 2 3" xfId="1652"/>
    <cellStyle name="Normal 7 2 7 2 3 2" xfId="4331"/>
    <cellStyle name="Normal 7 2 7 2 4" xfId="3450"/>
    <cellStyle name="Normal 7 2 7 3" xfId="486"/>
    <cellStyle name="Normal 7 2 7 3 2" xfId="2248"/>
    <cellStyle name="Normal 7 2 7 3 2 2" xfId="4927"/>
    <cellStyle name="Normal 7 2 7 3 3" xfId="1367"/>
    <cellStyle name="Normal 7 2 7 3 3 2" xfId="4046"/>
    <cellStyle name="Normal 7 2 7 3 4" xfId="3169"/>
    <cellStyle name="Normal 7 2 7 4" xfId="1931"/>
    <cellStyle name="Normal 7 2 7 4 2" xfId="4610"/>
    <cellStyle name="Normal 7 2 7 5" xfId="1050"/>
    <cellStyle name="Normal 7 2 7 5 2" xfId="3729"/>
    <cellStyle name="Normal 7 2 7 6" xfId="2831"/>
    <cellStyle name="Normal 7 2 8" xfId="384"/>
    <cellStyle name="Normal 7 2 8 2" xfId="2152"/>
    <cellStyle name="Normal 7 2 8 2 2" xfId="4831"/>
    <cellStyle name="Normal 7 2 8 3" xfId="1271"/>
    <cellStyle name="Normal 7 2 8 3 2" xfId="3950"/>
    <cellStyle name="Normal 7 2 8 4" xfId="3067"/>
    <cellStyle name="Normal 7 2 9" xfId="672"/>
    <cellStyle name="Normal 7 2 9 2" xfId="2431"/>
    <cellStyle name="Normal 7 2 9 2 2" xfId="5110"/>
    <cellStyle name="Normal 7 2 9 3" xfId="1553"/>
    <cellStyle name="Normal 7 2 9 3 2" xfId="4232"/>
    <cellStyle name="Normal 7 2 9 4" xfId="3353"/>
    <cellStyle name="Normal 7 3" xfId="51"/>
    <cellStyle name="Normal 7 3 10" xfId="1843"/>
    <cellStyle name="Normal 7 3 10 2" xfId="4522"/>
    <cellStyle name="Normal 7 3 11" xfId="962"/>
    <cellStyle name="Normal 7 3 11 2" xfId="3641"/>
    <cellStyle name="Normal 7 3 12" xfId="2740"/>
    <cellStyle name="Normal 7 3 2" xfId="109"/>
    <cellStyle name="Normal 7 3 2 2" xfId="296"/>
    <cellStyle name="Normal 7 3 2 2 2" xfId="920"/>
    <cellStyle name="Normal 7 3 2 2 2 2" xfId="2676"/>
    <cellStyle name="Normal 7 3 2 2 2 2 2" xfId="5355"/>
    <cellStyle name="Normal 7 3 2 2 2 3" xfId="1801"/>
    <cellStyle name="Normal 7 3 2 2 2 3 2" xfId="4480"/>
    <cellStyle name="Normal 7 3 2 2 2 4" xfId="3599"/>
    <cellStyle name="Normal 7 3 2 2 3" xfId="635"/>
    <cellStyle name="Normal 7 3 2 2 3 2" xfId="2397"/>
    <cellStyle name="Normal 7 3 2 2 3 2 2" xfId="5076"/>
    <cellStyle name="Normal 7 3 2 2 3 3" xfId="1516"/>
    <cellStyle name="Normal 7 3 2 2 3 3 2" xfId="4195"/>
    <cellStyle name="Normal 7 3 2 2 3 4" xfId="3318"/>
    <cellStyle name="Normal 7 3 2 2 4" xfId="2080"/>
    <cellStyle name="Normal 7 3 2 2 4 2" xfId="4759"/>
    <cellStyle name="Normal 7 3 2 2 5" xfId="1199"/>
    <cellStyle name="Normal 7 3 2 2 5 2" xfId="3878"/>
    <cellStyle name="Normal 7 3 2 2 6" xfId="2981"/>
    <cellStyle name="Normal 7 3 2 3" xfId="184"/>
    <cellStyle name="Normal 7 3 2 3 2" xfId="809"/>
    <cellStyle name="Normal 7 3 2 3 2 2" xfId="2565"/>
    <cellStyle name="Normal 7 3 2 3 2 2 2" xfId="5244"/>
    <cellStyle name="Normal 7 3 2 3 2 3" xfId="1690"/>
    <cellStyle name="Normal 7 3 2 3 2 3 2" xfId="4369"/>
    <cellStyle name="Normal 7 3 2 3 2 4" xfId="3488"/>
    <cellStyle name="Normal 7 3 2 3 3" xfId="524"/>
    <cellStyle name="Normal 7 3 2 3 3 2" xfId="2286"/>
    <cellStyle name="Normal 7 3 2 3 3 2 2" xfId="4965"/>
    <cellStyle name="Normal 7 3 2 3 3 3" xfId="1405"/>
    <cellStyle name="Normal 7 3 2 3 3 3 2" xfId="4084"/>
    <cellStyle name="Normal 7 3 2 3 3 4" xfId="3207"/>
    <cellStyle name="Normal 7 3 2 3 4" xfId="1969"/>
    <cellStyle name="Normal 7 3 2 3 4 2" xfId="4648"/>
    <cellStyle name="Normal 7 3 2 3 5" xfId="1088"/>
    <cellStyle name="Normal 7 3 2 3 5 2" xfId="3767"/>
    <cellStyle name="Normal 7 3 2 3 6" xfId="2869"/>
    <cellStyle name="Normal 7 3 2 4" xfId="449"/>
    <cellStyle name="Normal 7 3 2 4 2" xfId="2214"/>
    <cellStyle name="Normal 7 3 2 4 2 2" xfId="4893"/>
    <cellStyle name="Normal 7 3 2 4 3" xfId="1333"/>
    <cellStyle name="Normal 7 3 2 4 3 2" xfId="4012"/>
    <cellStyle name="Normal 7 3 2 4 4" xfId="3132"/>
    <cellStyle name="Normal 7 3 2 5" xfId="734"/>
    <cellStyle name="Normal 7 3 2 5 2" xfId="2493"/>
    <cellStyle name="Normal 7 3 2 5 2 2" xfId="5172"/>
    <cellStyle name="Normal 7 3 2 5 3" xfId="1615"/>
    <cellStyle name="Normal 7 3 2 5 3 2" xfId="4294"/>
    <cellStyle name="Normal 7 3 2 5 4" xfId="3415"/>
    <cellStyle name="Normal 7 3 2 6" xfId="368"/>
    <cellStyle name="Normal 7 3 2 6 2" xfId="2139"/>
    <cellStyle name="Normal 7 3 2 6 2 2" xfId="4818"/>
    <cellStyle name="Normal 7 3 2 6 3" xfId="1258"/>
    <cellStyle name="Normal 7 3 2 6 3 2" xfId="3937"/>
    <cellStyle name="Normal 7 3 2 6 4" xfId="3051"/>
    <cellStyle name="Normal 7 3 2 7" xfId="1897"/>
    <cellStyle name="Normal 7 3 2 7 2" xfId="4576"/>
    <cellStyle name="Normal 7 3 2 8" xfId="1016"/>
    <cellStyle name="Normal 7 3 2 8 2" xfId="3695"/>
    <cellStyle name="Normal 7 3 2 9" xfId="2796"/>
    <cellStyle name="Normal 7 3 3" xfId="133"/>
    <cellStyle name="Normal 7 3 3 2" xfId="320"/>
    <cellStyle name="Normal 7 3 3 2 2" xfId="941"/>
    <cellStyle name="Normal 7 3 3 2 2 2" xfId="2697"/>
    <cellStyle name="Normal 7 3 3 2 2 2 2" xfId="5376"/>
    <cellStyle name="Normal 7 3 3 2 2 3" xfId="1822"/>
    <cellStyle name="Normal 7 3 3 2 2 3 2" xfId="4501"/>
    <cellStyle name="Normal 7 3 3 2 2 4" xfId="3620"/>
    <cellStyle name="Normal 7 3 3 2 3" xfId="656"/>
    <cellStyle name="Normal 7 3 3 2 3 2" xfId="2418"/>
    <cellStyle name="Normal 7 3 3 2 3 2 2" xfId="5097"/>
    <cellStyle name="Normal 7 3 3 2 3 3" xfId="1537"/>
    <cellStyle name="Normal 7 3 3 2 3 3 2" xfId="4216"/>
    <cellStyle name="Normal 7 3 3 2 3 4" xfId="3339"/>
    <cellStyle name="Normal 7 3 3 2 4" xfId="2101"/>
    <cellStyle name="Normal 7 3 3 2 4 2" xfId="4780"/>
    <cellStyle name="Normal 7 3 3 2 5" xfId="1220"/>
    <cellStyle name="Normal 7 3 3 2 5 2" xfId="3899"/>
    <cellStyle name="Normal 7 3 3 2 6" xfId="3005"/>
    <cellStyle name="Normal 7 3 3 3" xfId="221"/>
    <cellStyle name="Normal 7 3 3 3 2" xfId="845"/>
    <cellStyle name="Normal 7 3 3 3 2 2" xfId="2601"/>
    <cellStyle name="Normal 7 3 3 3 2 2 2" xfId="5280"/>
    <cellStyle name="Normal 7 3 3 3 2 3" xfId="1726"/>
    <cellStyle name="Normal 7 3 3 3 2 3 2" xfId="4405"/>
    <cellStyle name="Normal 7 3 3 3 2 4" xfId="3524"/>
    <cellStyle name="Normal 7 3 3 3 3" xfId="560"/>
    <cellStyle name="Normal 7 3 3 3 3 2" xfId="2322"/>
    <cellStyle name="Normal 7 3 3 3 3 2 2" xfId="5001"/>
    <cellStyle name="Normal 7 3 3 3 3 3" xfId="1441"/>
    <cellStyle name="Normal 7 3 3 3 3 3 2" xfId="4120"/>
    <cellStyle name="Normal 7 3 3 3 3 4" xfId="3243"/>
    <cellStyle name="Normal 7 3 3 3 4" xfId="2005"/>
    <cellStyle name="Normal 7 3 3 3 4 2" xfId="4684"/>
    <cellStyle name="Normal 7 3 3 3 5" xfId="1124"/>
    <cellStyle name="Normal 7 3 3 3 5 2" xfId="3803"/>
    <cellStyle name="Normal 7 3 3 3 6" xfId="2906"/>
    <cellStyle name="Normal 7 3 3 4" xfId="758"/>
    <cellStyle name="Normal 7 3 3 4 2" xfId="2514"/>
    <cellStyle name="Normal 7 3 3 4 2 2" xfId="5193"/>
    <cellStyle name="Normal 7 3 3 4 3" xfId="1639"/>
    <cellStyle name="Normal 7 3 3 4 3 2" xfId="4318"/>
    <cellStyle name="Normal 7 3 3 4 4" xfId="3437"/>
    <cellStyle name="Normal 7 3 3 5" xfId="473"/>
    <cellStyle name="Normal 7 3 3 5 2" xfId="2235"/>
    <cellStyle name="Normal 7 3 3 5 2 2" xfId="4914"/>
    <cellStyle name="Normal 7 3 3 5 3" xfId="1354"/>
    <cellStyle name="Normal 7 3 3 5 3 2" xfId="4033"/>
    <cellStyle name="Normal 7 3 3 5 4" xfId="3156"/>
    <cellStyle name="Normal 7 3 3 6" xfId="1918"/>
    <cellStyle name="Normal 7 3 3 6 2" xfId="4597"/>
    <cellStyle name="Normal 7 3 3 7" xfId="1037"/>
    <cellStyle name="Normal 7 3 3 7 2" xfId="3716"/>
    <cellStyle name="Normal 7 3 3 8" xfId="2818"/>
    <cellStyle name="Normal 7 3 4" xfId="88"/>
    <cellStyle name="Normal 7 3 4 2" xfId="275"/>
    <cellStyle name="Normal 7 3 4 2 2" xfId="899"/>
    <cellStyle name="Normal 7 3 4 2 2 2" xfId="2655"/>
    <cellStyle name="Normal 7 3 4 2 2 2 2" xfId="5334"/>
    <cellStyle name="Normal 7 3 4 2 2 3" xfId="1780"/>
    <cellStyle name="Normal 7 3 4 2 2 3 2" xfId="4459"/>
    <cellStyle name="Normal 7 3 4 2 2 4" xfId="3578"/>
    <cellStyle name="Normal 7 3 4 2 3" xfId="614"/>
    <cellStyle name="Normal 7 3 4 2 3 2" xfId="2376"/>
    <cellStyle name="Normal 7 3 4 2 3 2 2" xfId="5055"/>
    <cellStyle name="Normal 7 3 4 2 3 3" xfId="1495"/>
    <cellStyle name="Normal 7 3 4 2 3 3 2" xfId="4174"/>
    <cellStyle name="Normal 7 3 4 2 3 4" xfId="3297"/>
    <cellStyle name="Normal 7 3 4 2 4" xfId="2059"/>
    <cellStyle name="Normal 7 3 4 2 4 2" xfId="4738"/>
    <cellStyle name="Normal 7 3 4 2 5" xfId="1178"/>
    <cellStyle name="Normal 7 3 4 2 5 2" xfId="3857"/>
    <cellStyle name="Normal 7 3 4 2 6" xfId="2960"/>
    <cellStyle name="Normal 7 3 4 3" xfId="713"/>
    <cellStyle name="Normal 7 3 4 3 2" xfId="2472"/>
    <cellStyle name="Normal 7 3 4 3 2 2" xfId="5151"/>
    <cellStyle name="Normal 7 3 4 3 3" xfId="1594"/>
    <cellStyle name="Normal 7 3 4 3 3 2" xfId="4273"/>
    <cellStyle name="Normal 7 3 4 3 4" xfId="3394"/>
    <cellStyle name="Normal 7 3 4 4" xfId="428"/>
    <cellStyle name="Normal 7 3 4 4 2" xfId="2193"/>
    <cellStyle name="Normal 7 3 4 4 2 2" xfId="4872"/>
    <cellStyle name="Normal 7 3 4 4 3" xfId="1312"/>
    <cellStyle name="Normal 7 3 4 4 3 2" xfId="3991"/>
    <cellStyle name="Normal 7 3 4 4 4" xfId="3111"/>
    <cellStyle name="Normal 7 3 4 5" xfId="1876"/>
    <cellStyle name="Normal 7 3 4 5 2" xfId="4555"/>
    <cellStyle name="Normal 7 3 4 6" xfId="995"/>
    <cellStyle name="Normal 7 3 4 6 2" xfId="3674"/>
    <cellStyle name="Normal 7 3 4 7" xfId="2775"/>
    <cellStyle name="Normal 7 3 5" xfId="242"/>
    <cellStyle name="Normal 7 3 5 2" xfId="866"/>
    <cellStyle name="Normal 7 3 5 2 2" xfId="2622"/>
    <cellStyle name="Normal 7 3 5 2 2 2" xfId="5301"/>
    <cellStyle name="Normal 7 3 5 2 3" xfId="1747"/>
    <cellStyle name="Normal 7 3 5 2 3 2" xfId="4426"/>
    <cellStyle name="Normal 7 3 5 2 4" xfId="3545"/>
    <cellStyle name="Normal 7 3 5 3" xfId="581"/>
    <cellStyle name="Normal 7 3 5 3 2" xfId="2343"/>
    <cellStyle name="Normal 7 3 5 3 2 2" xfId="5022"/>
    <cellStyle name="Normal 7 3 5 3 3" xfId="1462"/>
    <cellStyle name="Normal 7 3 5 3 3 2" xfId="4141"/>
    <cellStyle name="Normal 7 3 5 3 4" xfId="3264"/>
    <cellStyle name="Normal 7 3 5 4" xfId="2026"/>
    <cellStyle name="Normal 7 3 5 4 2" xfId="4705"/>
    <cellStyle name="Normal 7 3 5 5" xfId="1145"/>
    <cellStyle name="Normal 7 3 5 5 2" xfId="3824"/>
    <cellStyle name="Normal 7 3 5 6" xfId="2927"/>
    <cellStyle name="Normal 7 3 6" xfId="155"/>
    <cellStyle name="Normal 7 3 6 2" xfId="780"/>
    <cellStyle name="Normal 7 3 6 2 2" xfId="2536"/>
    <cellStyle name="Normal 7 3 6 2 2 2" xfId="5215"/>
    <cellStyle name="Normal 7 3 6 2 3" xfId="1661"/>
    <cellStyle name="Normal 7 3 6 2 3 2" xfId="4340"/>
    <cellStyle name="Normal 7 3 6 2 4" xfId="3459"/>
    <cellStyle name="Normal 7 3 6 3" xfId="495"/>
    <cellStyle name="Normal 7 3 6 3 2" xfId="2257"/>
    <cellStyle name="Normal 7 3 6 3 2 2" xfId="4936"/>
    <cellStyle name="Normal 7 3 6 3 3" xfId="1376"/>
    <cellStyle name="Normal 7 3 6 3 3 2" xfId="4055"/>
    <cellStyle name="Normal 7 3 6 3 4" xfId="3178"/>
    <cellStyle name="Normal 7 3 6 4" xfId="1940"/>
    <cellStyle name="Normal 7 3 6 4 2" xfId="4619"/>
    <cellStyle name="Normal 7 3 6 5" xfId="1059"/>
    <cellStyle name="Normal 7 3 6 5 2" xfId="3738"/>
    <cellStyle name="Normal 7 3 6 6" xfId="2840"/>
    <cellStyle name="Normal 7 3 7" xfId="395"/>
    <cellStyle name="Normal 7 3 7 2" xfId="2160"/>
    <cellStyle name="Normal 7 3 7 2 2" xfId="4839"/>
    <cellStyle name="Normal 7 3 7 3" xfId="1279"/>
    <cellStyle name="Normal 7 3 7 3 2" xfId="3958"/>
    <cellStyle name="Normal 7 3 7 4" xfId="3078"/>
    <cellStyle name="Normal 7 3 8" xfId="680"/>
    <cellStyle name="Normal 7 3 8 2" xfId="2439"/>
    <cellStyle name="Normal 7 3 8 2 2" xfId="5118"/>
    <cellStyle name="Normal 7 3 8 3" xfId="1561"/>
    <cellStyle name="Normal 7 3 8 3 2" xfId="4240"/>
    <cellStyle name="Normal 7 3 8 4" xfId="3361"/>
    <cellStyle name="Normal 7 3 9" xfId="344"/>
    <cellStyle name="Normal 7 3 9 2" xfId="2118"/>
    <cellStyle name="Normal 7 3 9 2 2" xfId="4797"/>
    <cellStyle name="Normal 7 3 9 3" xfId="1237"/>
    <cellStyle name="Normal 7 3 9 3 2" xfId="3916"/>
    <cellStyle name="Normal 7 3 9 4" xfId="3027"/>
    <cellStyle name="Normal 7 4" xfId="74"/>
    <cellStyle name="Normal 7 4 2" xfId="261"/>
    <cellStyle name="Normal 7 4 2 2" xfId="885"/>
    <cellStyle name="Normal 7 4 2 2 2" xfId="2641"/>
    <cellStyle name="Normal 7 4 2 2 2 2" xfId="5320"/>
    <cellStyle name="Normal 7 4 2 2 3" xfId="1766"/>
    <cellStyle name="Normal 7 4 2 2 3 2" xfId="4445"/>
    <cellStyle name="Normal 7 4 2 2 4" xfId="3564"/>
    <cellStyle name="Normal 7 4 2 3" xfId="600"/>
    <cellStyle name="Normal 7 4 2 3 2" xfId="2362"/>
    <cellStyle name="Normal 7 4 2 3 2 2" xfId="5041"/>
    <cellStyle name="Normal 7 4 2 3 3" xfId="1481"/>
    <cellStyle name="Normal 7 4 2 3 3 2" xfId="4160"/>
    <cellStyle name="Normal 7 4 2 3 4" xfId="3283"/>
    <cellStyle name="Normal 7 4 2 4" xfId="2045"/>
    <cellStyle name="Normal 7 4 2 4 2" xfId="4724"/>
    <cellStyle name="Normal 7 4 2 5" xfId="1164"/>
    <cellStyle name="Normal 7 4 2 5 2" xfId="3843"/>
    <cellStyle name="Normal 7 4 2 6" xfId="2946"/>
    <cellStyle name="Normal 7 4 3" xfId="170"/>
    <cellStyle name="Normal 7 4 3 2" xfId="795"/>
    <cellStyle name="Normal 7 4 3 2 2" xfId="2551"/>
    <cellStyle name="Normal 7 4 3 2 2 2" xfId="5230"/>
    <cellStyle name="Normal 7 4 3 2 3" xfId="1676"/>
    <cellStyle name="Normal 7 4 3 2 3 2" xfId="4355"/>
    <cellStyle name="Normal 7 4 3 2 4" xfId="3474"/>
    <cellStyle name="Normal 7 4 3 3" xfId="510"/>
    <cellStyle name="Normal 7 4 3 3 2" xfId="2272"/>
    <cellStyle name="Normal 7 4 3 3 2 2" xfId="4951"/>
    <cellStyle name="Normal 7 4 3 3 3" xfId="1391"/>
    <cellStyle name="Normal 7 4 3 3 3 2" xfId="4070"/>
    <cellStyle name="Normal 7 4 3 3 4" xfId="3193"/>
    <cellStyle name="Normal 7 4 3 4" xfId="1955"/>
    <cellStyle name="Normal 7 4 3 4 2" xfId="4634"/>
    <cellStyle name="Normal 7 4 3 5" xfId="1074"/>
    <cellStyle name="Normal 7 4 3 5 2" xfId="3753"/>
    <cellStyle name="Normal 7 4 3 6" xfId="2855"/>
    <cellStyle name="Normal 7 4 4" xfId="414"/>
    <cellStyle name="Normal 7 4 4 2" xfId="2179"/>
    <cellStyle name="Normal 7 4 4 2 2" xfId="4858"/>
    <cellStyle name="Normal 7 4 4 3" xfId="1298"/>
    <cellStyle name="Normal 7 4 4 3 2" xfId="3977"/>
    <cellStyle name="Normal 7 4 4 4" xfId="3097"/>
    <cellStyle name="Normal 7 4 5" xfId="699"/>
    <cellStyle name="Normal 7 4 5 2" xfId="2458"/>
    <cellStyle name="Normal 7 4 5 2 2" xfId="5137"/>
    <cellStyle name="Normal 7 4 5 3" xfId="1580"/>
    <cellStyle name="Normal 7 4 5 3 2" xfId="4259"/>
    <cellStyle name="Normal 7 4 5 4" xfId="3380"/>
    <cellStyle name="Normal 7 4 6" xfId="354"/>
    <cellStyle name="Normal 7 4 6 2" xfId="2125"/>
    <cellStyle name="Normal 7 4 6 2 2" xfId="4804"/>
    <cellStyle name="Normal 7 4 6 3" xfId="1244"/>
    <cellStyle name="Normal 7 4 6 3 2" xfId="3923"/>
    <cellStyle name="Normal 7 4 6 4" xfId="3037"/>
    <cellStyle name="Normal 7 4 7" xfId="1862"/>
    <cellStyle name="Normal 7 4 7 2" xfId="4541"/>
    <cellStyle name="Normal 7 4 8" xfId="981"/>
    <cellStyle name="Normal 7 4 8 2" xfId="3660"/>
    <cellStyle name="Normal 7 4 9" xfId="2761"/>
    <cellStyle name="Normal 7 5" xfId="95"/>
    <cellStyle name="Normal 7 5 2" xfId="282"/>
    <cellStyle name="Normal 7 5 2 2" xfId="906"/>
    <cellStyle name="Normal 7 5 2 2 2" xfId="2662"/>
    <cellStyle name="Normal 7 5 2 2 2 2" xfId="5341"/>
    <cellStyle name="Normal 7 5 2 2 3" xfId="1787"/>
    <cellStyle name="Normal 7 5 2 2 3 2" xfId="4466"/>
    <cellStyle name="Normal 7 5 2 2 4" xfId="3585"/>
    <cellStyle name="Normal 7 5 2 3" xfId="621"/>
    <cellStyle name="Normal 7 5 2 3 2" xfId="2383"/>
    <cellStyle name="Normal 7 5 2 3 2 2" xfId="5062"/>
    <cellStyle name="Normal 7 5 2 3 3" xfId="1502"/>
    <cellStyle name="Normal 7 5 2 3 3 2" xfId="4181"/>
    <cellStyle name="Normal 7 5 2 3 4" xfId="3304"/>
    <cellStyle name="Normal 7 5 2 4" xfId="2066"/>
    <cellStyle name="Normal 7 5 2 4 2" xfId="4745"/>
    <cellStyle name="Normal 7 5 2 5" xfId="1185"/>
    <cellStyle name="Normal 7 5 2 5 2" xfId="3864"/>
    <cellStyle name="Normal 7 5 2 6" xfId="2967"/>
    <cellStyle name="Normal 7 5 3" xfId="200"/>
    <cellStyle name="Normal 7 5 3 2" xfId="824"/>
    <cellStyle name="Normal 7 5 3 2 2" xfId="2580"/>
    <cellStyle name="Normal 7 5 3 2 2 2" xfId="5259"/>
    <cellStyle name="Normal 7 5 3 2 3" xfId="1705"/>
    <cellStyle name="Normal 7 5 3 2 3 2" xfId="4384"/>
    <cellStyle name="Normal 7 5 3 2 4" xfId="3503"/>
    <cellStyle name="Normal 7 5 3 3" xfId="539"/>
    <cellStyle name="Normal 7 5 3 3 2" xfId="2301"/>
    <cellStyle name="Normal 7 5 3 3 2 2" xfId="4980"/>
    <cellStyle name="Normal 7 5 3 3 3" xfId="1420"/>
    <cellStyle name="Normal 7 5 3 3 3 2" xfId="4099"/>
    <cellStyle name="Normal 7 5 3 3 4" xfId="3222"/>
    <cellStyle name="Normal 7 5 3 4" xfId="1984"/>
    <cellStyle name="Normal 7 5 3 4 2" xfId="4663"/>
    <cellStyle name="Normal 7 5 3 5" xfId="1103"/>
    <cellStyle name="Normal 7 5 3 5 2" xfId="3782"/>
    <cellStyle name="Normal 7 5 3 6" xfId="2885"/>
    <cellStyle name="Normal 7 5 4" xfId="720"/>
    <cellStyle name="Normal 7 5 4 2" xfId="2479"/>
    <cellStyle name="Normal 7 5 4 2 2" xfId="5158"/>
    <cellStyle name="Normal 7 5 4 3" xfId="1601"/>
    <cellStyle name="Normal 7 5 4 3 2" xfId="4280"/>
    <cellStyle name="Normal 7 5 4 4" xfId="3401"/>
    <cellStyle name="Normal 7 5 5" xfId="435"/>
    <cellStyle name="Normal 7 5 5 2" xfId="2200"/>
    <cellStyle name="Normal 7 5 5 2 2" xfId="4879"/>
    <cellStyle name="Normal 7 5 5 3" xfId="1319"/>
    <cellStyle name="Normal 7 5 5 3 2" xfId="3998"/>
    <cellStyle name="Normal 7 5 5 4" xfId="3118"/>
    <cellStyle name="Normal 7 5 6" xfId="1883"/>
    <cellStyle name="Normal 7 5 6 2" xfId="4562"/>
    <cellStyle name="Normal 7 5 7" xfId="1002"/>
    <cellStyle name="Normal 7 5 7 2" xfId="3681"/>
    <cellStyle name="Normal 7 5 8" xfId="2782"/>
    <cellStyle name="Normal 7 6" xfId="116"/>
    <cellStyle name="Normal 7 6 2" xfId="303"/>
    <cellStyle name="Normal 7 6 2 2" xfId="927"/>
    <cellStyle name="Normal 7 6 2 2 2" xfId="2683"/>
    <cellStyle name="Normal 7 6 2 2 2 2" xfId="5362"/>
    <cellStyle name="Normal 7 6 2 2 3" xfId="1808"/>
    <cellStyle name="Normal 7 6 2 2 3 2" xfId="4487"/>
    <cellStyle name="Normal 7 6 2 2 4" xfId="3606"/>
    <cellStyle name="Normal 7 6 2 3" xfId="642"/>
    <cellStyle name="Normal 7 6 2 3 2" xfId="2404"/>
    <cellStyle name="Normal 7 6 2 3 2 2" xfId="5083"/>
    <cellStyle name="Normal 7 6 2 3 3" xfId="1523"/>
    <cellStyle name="Normal 7 6 2 3 3 2" xfId="4202"/>
    <cellStyle name="Normal 7 6 2 3 4" xfId="3325"/>
    <cellStyle name="Normal 7 6 2 4" xfId="2087"/>
    <cellStyle name="Normal 7 6 2 4 2" xfId="4766"/>
    <cellStyle name="Normal 7 6 2 5" xfId="1206"/>
    <cellStyle name="Normal 7 6 2 5 2" xfId="3885"/>
    <cellStyle name="Normal 7 6 2 6" xfId="2988"/>
    <cellStyle name="Normal 7 6 3" xfId="207"/>
    <cellStyle name="Normal 7 6 3 2" xfId="831"/>
    <cellStyle name="Normal 7 6 3 2 2" xfId="2587"/>
    <cellStyle name="Normal 7 6 3 2 2 2" xfId="5266"/>
    <cellStyle name="Normal 7 6 3 2 3" xfId="1712"/>
    <cellStyle name="Normal 7 6 3 2 3 2" xfId="4391"/>
    <cellStyle name="Normal 7 6 3 2 4" xfId="3510"/>
    <cellStyle name="Normal 7 6 3 3" xfId="546"/>
    <cellStyle name="Normal 7 6 3 3 2" xfId="2308"/>
    <cellStyle name="Normal 7 6 3 3 2 2" xfId="4987"/>
    <cellStyle name="Normal 7 6 3 3 3" xfId="1427"/>
    <cellStyle name="Normal 7 6 3 3 3 2" xfId="4106"/>
    <cellStyle name="Normal 7 6 3 3 4" xfId="3229"/>
    <cellStyle name="Normal 7 6 3 4" xfId="1991"/>
    <cellStyle name="Normal 7 6 3 4 2" xfId="4670"/>
    <cellStyle name="Normal 7 6 3 5" xfId="1110"/>
    <cellStyle name="Normal 7 6 3 5 2" xfId="3789"/>
    <cellStyle name="Normal 7 6 3 6" xfId="2892"/>
    <cellStyle name="Normal 7 6 4" xfId="741"/>
    <cellStyle name="Normal 7 6 4 2" xfId="2500"/>
    <cellStyle name="Normal 7 6 4 2 2" xfId="5179"/>
    <cellStyle name="Normal 7 6 4 3" xfId="1622"/>
    <cellStyle name="Normal 7 6 4 3 2" xfId="4301"/>
    <cellStyle name="Normal 7 6 4 4" xfId="3422"/>
    <cellStyle name="Normal 7 6 5" xfId="456"/>
    <cellStyle name="Normal 7 6 5 2" xfId="2221"/>
    <cellStyle name="Normal 7 6 5 2 2" xfId="4900"/>
    <cellStyle name="Normal 7 6 5 3" xfId="1340"/>
    <cellStyle name="Normal 7 6 5 3 2" xfId="4019"/>
    <cellStyle name="Normal 7 6 5 4" xfId="3139"/>
    <cellStyle name="Normal 7 6 6" xfId="1904"/>
    <cellStyle name="Normal 7 6 6 2" xfId="4583"/>
    <cellStyle name="Normal 7 6 7" xfId="1023"/>
    <cellStyle name="Normal 7 6 7 2" xfId="3702"/>
    <cellStyle name="Normal 7 6 8" xfId="2803"/>
    <cellStyle name="Normal 7 7" xfId="62"/>
    <cellStyle name="Normal 7 7 2" xfId="249"/>
    <cellStyle name="Normal 7 7 2 2" xfId="873"/>
    <cellStyle name="Normal 7 7 2 2 2" xfId="2629"/>
    <cellStyle name="Normal 7 7 2 2 2 2" xfId="5308"/>
    <cellStyle name="Normal 7 7 2 2 3" xfId="1754"/>
    <cellStyle name="Normal 7 7 2 2 3 2" xfId="4433"/>
    <cellStyle name="Normal 7 7 2 2 4" xfId="3552"/>
    <cellStyle name="Normal 7 7 2 3" xfId="588"/>
    <cellStyle name="Normal 7 7 2 3 2" xfId="2350"/>
    <cellStyle name="Normal 7 7 2 3 2 2" xfId="5029"/>
    <cellStyle name="Normal 7 7 2 3 3" xfId="1469"/>
    <cellStyle name="Normal 7 7 2 3 3 2" xfId="4148"/>
    <cellStyle name="Normal 7 7 2 3 4" xfId="3271"/>
    <cellStyle name="Normal 7 7 2 4" xfId="2033"/>
    <cellStyle name="Normal 7 7 2 4 2" xfId="4712"/>
    <cellStyle name="Normal 7 7 2 5" xfId="1152"/>
    <cellStyle name="Normal 7 7 2 5 2" xfId="3831"/>
    <cellStyle name="Normal 7 7 2 6" xfId="2934"/>
    <cellStyle name="Normal 7 7 3" xfId="687"/>
    <cellStyle name="Normal 7 7 3 2" xfId="2446"/>
    <cellStyle name="Normal 7 7 3 2 2" xfId="5125"/>
    <cellStyle name="Normal 7 7 3 3" xfId="1568"/>
    <cellStyle name="Normal 7 7 3 3 2" xfId="4247"/>
    <cellStyle name="Normal 7 7 3 4" xfId="3368"/>
    <cellStyle name="Normal 7 7 4" xfId="402"/>
    <cellStyle name="Normal 7 7 4 2" xfId="2167"/>
    <cellStyle name="Normal 7 7 4 2 2" xfId="4846"/>
    <cellStyle name="Normal 7 7 4 3" xfId="1286"/>
    <cellStyle name="Normal 7 7 4 3 2" xfId="3965"/>
    <cellStyle name="Normal 7 7 4 4" xfId="3085"/>
    <cellStyle name="Normal 7 7 5" xfId="1850"/>
    <cellStyle name="Normal 7 7 5 2" xfId="4529"/>
    <cellStyle name="Normal 7 7 6" xfId="969"/>
    <cellStyle name="Normal 7 7 6 2" xfId="3648"/>
    <cellStyle name="Normal 7 7 7" xfId="2749"/>
    <cellStyle name="Normal 7 8" xfId="228"/>
    <cellStyle name="Normal 7 8 2" xfId="852"/>
    <cellStyle name="Normal 7 8 2 2" xfId="2608"/>
    <cellStyle name="Normal 7 8 2 2 2" xfId="5287"/>
    <cellStyle name="Normal 7 8 2 3" xfId="1733"/>
    <cellStyle name="Normal 7 8 2 3 2" xfId="4412"/>
    <cellStyle name="Normal 7 8 2 4" xfId="3531"/>
    <cellStyle name="Normal 7 8 3" xfId="567"/>
    <cellStyle name="Normal 7 8 3 2" xfId="2329"/>
    <cellStyle name="Normal 7 8 3 2 2" xfId="5008"/>
    <cellStyle name="Normal 7 8 3 3" xfId="1448"/>
    <cellStyle name="Normal 7 8 3 3 2" xfId="4127"/>
    <cellStyle name="Normal 7 8 3 4" xfId="3250"/>
    <cellStyle name="Normal 7 8 4" xfId="2012"/>
    <cellStyle name="Normal 7 8 4 2" xfId="4691"/>
    <cellStyle name="Normal 7 8 5" xfId="1131"/>
    <cellStyle name="Normal 7 8 5 2" xfId="3810"/>
    <cellStyle name="Normal 7 8 6" xfId="2913"/>
    <cellStyle name="Normal 7 9" xfId="140"/>
    <cellStyle name="Normal 7 9 2" xfId="765"/>
    <cellStyle name="Normal 7 9 2 2" xfId="2521"/>
    <cellStyle name="Normal 7 9 2 2 2" xfId="5200"/>
    <cellStyle name="Normal 7 9 2 3" xfId="1646"/>
    <cellStyle name="Normal 7 9 2 3 2" xfId="4325"/>
    <cellStyle name="Normal 7 9 2 4" xfId="3444"/>
    <cellStyle name="Normal 7 9 3" xfId="480"/>
    <cellStyle name="Normal 7 9 3 2" xfId="2242"/>
    <cellStyle name="Normal 7 9 3 2 2" xfId="4921"/>
    <cellStyle name="Normal 7 9 3 3" xfId="1361"/>
    <cellStyle name="Normal 7 9 3 3 2" xfId="4040"/>
    <cellStyle name="Normal 7 9 3 4" xfId="3163"/>
    <cellStyle name="Normal 7 9 4" xfId="1925"/>
    <cellStyle name="Normal 7 9 4 2" xfId="4604"/>
    <cellStyle name="Normal 7 9 5" xfId="1044"/>
    <cellStyle name="Normal 7 9 5 2" xfId="3723"/>
    <cellStyle name="Normal 7 9 6" xfId="2825"/>
    <cellStyle name="Normal 8" xfId="44"/>
    <cellStyle name="Normal 8 10" xfId="1836"/>
    <cellStyle name="Normal 8 10 2" xfId="2709"/>
    <cellStyle name="Normal 8 10 3" xfId="4515"/>
    <cellStyle name="Normal 8 11" xfId="955"/>
    <cellStyle name="Normal 8 11 2" xfId="3634"/>
    <cellStyle name="Normal 8 12" xfId="2707"/>
    <cellStyle name="Normal 8 13" xfId="2733"/>
    <cellStyle name="Normal 8 2" xfId="102"/>
    <cellStyle name="Normal 8 2 10" xfId="2789"/>
    <cellStyle name="Normal 8 2 2" xfId="193"/>
    <cellStyle name="Normal 8 2 2 2" xfId="817"/>
    <cellStyle name="Normal 8 2 2 2 2" xfId="2573"/>
    <cellStyle name="Normal 8 2 2 2 2 2" xfId="5252"/>
    <cellStyle name="Normal 8 2 2 2 3" xfId="1698"/>
    <cellStyle name="Normal 8 2 2 2 3 2" xfId="4377"/>
    <cellStyle name="Normal 8 2 2 2 4" xfId="3496"/>
    <cellStyle name="Normal 8 2 2 3" xfId="532"/>
    <cellStyle name="Normal 8 2 2 3 2" xfId="2294"/>
    <cellStyle name="Normal 8 2 2 3 2 2" xfId="4973"/>
    <cellStyle name="Normal 8 2 2 3 3" xfId="1413"/>
    <cellStyle name="Normal 8 2 2 3 3 2" xfId="4092"/>
    <cellStyle name="Normal 8 2 2 3 4" xfId="3215"/>
    <cellStyle name="Normal 8 2 2 4" xfId="1977"/>
    <cellStyle name="Normal 8 2 2 4 2" xfId="4656"/>
    <cellStyle name="Normal 8 2 2 5" xfId="1096"/>
    <cellStyle name="Normal 8 2 2 5 2" xfId="3775"/>
    <cellStyle name="Normal 8 2 2 6" xfId="2878"/>
    <cellStyle name="Normal 8 2 3" xfId="289"/>
    <cellStyle name="Normal 8 2 3 2" xfId="913"/>
    <cellStyle name="Normal 8 2 3 2 2" xfId="2669"/>
    <cellStyle name="Normal 8 2 3 2 2 2" xfId="5348"/>
    <cellStyle name="Normal 8 2 3 2 3" xfId="1794"/>
    <cellStyle name="Normal 8 2 3 2 3 2" xfId="4473"/>
    <cellStyle name="Normal 8 2 3 2 4" xfId="3592"/>
    <cellStyle name="Normal 8 2 3 3" xfId="628"/>
    <cellStyle name="Normal 8 2 3 3 2" xfId="2390"/>
    <cellStyle name="Normal 8 2 3 3 2 2" xfId="5069"/>
    <cellStyle name="Normal 8 2 3 3 3" xfId="1509"/>
    <cellStyle name="Normal 8 2 3 3 3 2" xfId="4188"/>
    <cellStyle name="Normal 8 2 3 3 4" xfId="3311"/>
    <cellStyle name="Normal 8 2 3 4" xfId="2073"/>
    <cellStyle name="Normal 8 2 3 4 2" xfId="4752"/>
    <cellStyle name="Normal 8 2 3 5" xfId="1192"/>
    <cellStyle name="Normal 8 2 3 5 2" xfId="3871"/>
    <cellStyle name="Normal 8 2 3 6" xfId="2974"/>
    <cellStyle name="Normal 8 2 4" xfId="162"/>
    <cellStyle name="Normal 8 2 4 2" xfId="787"/>
    <cellStyle name="Normal 8 2 4 2 2" xfId="2543"/>
    <cellStyle name="Normal 8 2 4 2 2 2" xfId="5222"/>
    <cellStyle name="Normal 8 2 4 2 3" xfId="1668"/>
    <cellStyle name="Normal 8 2 4 2 3 2" xfId="4347"/>
    <cellStyle name="Normal 8 2 4 2 4" xfId="3466"/>
    <cellStyle name="Normal 8 2 4 3" xfId="502"/>
    <cellStyle name="Normal 8 2 4 3 2" xfId="2264"/>
    <cellStyle name="Normal 8 2 4 3 2 2" xfId="4943"/>
    <cellStyle name="Normal 8 2 4 3 3" xfId="1383"/>
    <cellStyle name="Normal 8 2 4 3 3 2" xfId="4062"/>
    <cellStyle name="Normal 8 2 4 3 4" xfId="3185"/>
    <cellStyle name="Normal 8 2 4 4" xfId="1947"/>
    <cellStyle name="Normal 8 2 4 4 2" xfId="4626"/>
    <cellStyle name="Normal 8 2 4 5" xfId="1066"/>
    <cellStyle name="Normal 8 2 4 5 2" xfId="3745"/>
    <cellStyle name="Normal 8 2 4 6" xfId="2847"/>
    <cellStyle name="Normal 8 2 5" xfId="442"/>
    <cellStyle name="Normal 8 2 5 2" xfId="2207"/>
    <cellStyle name="Normal 8 2 5 2 2" xfId="4886"/>
    <cellStyle name="Normal 8 2 5 3" xfId="1326"/>
    <cellStyle name="Normal 8 2 5 3 2" xfId="4005"/>
    <cellStyle name="Normal 8 2 5 4" xfId="3125"/>
    <cellStyle name="Normal 8 2 6" xfId="727"/>
    <cellStyle name="Normal 8 2 6 2" xfId="2486"/>
    <cellStyle name="Normal 8 2 6 2 2" xfId="5165"/>
    <cellStyle name="Normal 8 2 6 3" xfId="1608"/>
    <cellStyle name="Normal 8 2 6 3 2" xfId="4287"/>
    <cellStyle name="Normal 8 2 6 4" xfId="3408"/>
    <cellStyle name="Normal 8 2 7" xfId="337"/>
    <cellStyle name="Normal 8 2 7 2" xfId="2111"/>
    <cellStyle name="Normal 8 2 7 2 2" xfId="4790"/>
    <cellStyle name="Normal 8 2 7 3" xfId="1230"/>
    <cellStyle name="Normal 8 2 7 3 2" xfId="3909"/>
    <cellStyle name="Normal 8 2 7 4" xfId="3020"/>
    <cellStyle name="Normal 8 2 8" xfId="1890"/>
    <cellStyle name="Normal 8 2 8 2" xfId="4569"/>
    <cellStyle name="Normal 8 2 9" xfId="1009"/>
    <cellStyle name="Normal 8 2 9 2" xfId="3688"/>
    <cellStyle name="Normal 8 3" xfId="126"/>
    <cellStyle name="Normal 8 3 2" xfId="313"/>
    <cellStyle name="Normal 8 3 2 2" xfId="934"/>
    <cellStyle name="Normal 8 3 2 2 2" xfId="2690"/>
    <cellStyle name="Normal 8 3 2 2 2 2" xfId="5369"/>
    <cellStyle name="Normal 8 3 2 2 3" xfId="1815"/>
    <cellStyle name="Normal 8 3 2 2 3 2" xfId="4494"/>
    <cellStyle name="Normal 8 3 2 2 4" xfId="3613"/>
    <cellStyle name="Normal 8 3 2 3" xfId="649"/>
    <cellStyle name="Normal 8 3 2 3 2" xfId="2411"/>
    <cellStyle name="Normal 8 3 2 3 2 2" xfId="5090"/>
    <cellStyle name="Normal 8 3 2 3 3" xfId="1530"/>
    <cellStyle name="Normal 8 3 2 3 3 2" xfId="4209"/>
    <cellStyle name="Normal 8 3 2 3 4" xfId="3332"/>
    <cellStyle name="Normal 8 3 2 4" xfId="2094"/>
    <cellStyle name="Normal 8 3 2 4 2" xfId="4773"/>
    <cellStyle name="Normal 8 3 2 5" xfId="1213"/>
    <cellStyle name="Normal 8 3 2 5 2" xfId="3892"/>
    <cellStyle name="Normal 8 3 2 6" xfId="2998"/>
    <cellStyle name="Normal 8 3 3" xfId="177"/>
    <cellStyle name="Normal 8 3 3 2" xfId="802"/>
    <cellStyle name="Normal 8 3 3 2 2" xfId="2558"/>
    <cellStyle name="Normal 8 3 3 2 2 2" xfId="5237"/>
    <cellStyle name="Normal 8 3 3 2 3" xfId="1683"/>
    <cellStyle name="Normal 8 3 3 2 3 2" xfId="4362"/>
    <cellStyle name="Normal 8 3 3 2 4" xfId="3481"/>
    <cellStyle name="Normal 8 3 3 3" xfId="517"/>
    <cellStyle name="Normal 8 3 3 3 2" xfId="2279"/>
    <cellStyle name="Normal 8 3 3 3 2 2" xfId="4958"/>
    <cellStyle name="Normal 8 3 3 3 3" xfId="1398"/>
    <cellStyle name="Normal 8 3 3 3 3 2" xfId="4077"/>
    <cellStyle name="Normal 8 3 3 3 4" xfId="3200"/>
    <cellStyle name="Normal 8 3 3 4" xfId="1962"/>
    <cellStyle name="Normal 8 3 3 4 2" xfId="4641"/>
    <cellStyle name="Normal 8 3 3 5" xfId="1081"/>
    <cellStyle name="Normal 8 3 3 5 2" xfId="3760"/>
    <cellStyle name="Normal 8 3 3 6" xfId="2862"/>
    <cellStyle name="Normal 8 3 4" xfId="466"/>
    <cellStyle name="Normal 8 3 4 2" xfId="2228"/>
    <cellStyle name="Normal 8 3 4 2 2" xfId="4907"/>
    <cellStyle name="Normal 8 3 4 3" xfId="1347"/>
    <cellStyle name="Normal 8 3 4 3 2" xfId="4026"/>
    <cellStyle name="Normal 8 3 4 4" xfId="3149"/>
    <cellStyle name="Normal 8 3 5" xfId="751"/>
    <cellStyle name="Normal 8 3 5 2" xfId="2507"/>
    <cellStyle name="Normal 8 3 5 2 2" xfId="5186"/>
    <cellStyle name="Normal 8 3 5 3" xfId="1632"/>
    <cellStyle name="Normal 8 3 5 3 2" xfId="4311"/>
    <cellStyle name="Normal 8 3 5 4" xfId="3430"/>
    <cellStyle name="Normal 8 3 6" xfId="347"/>
    <cellStyle name="Normal 8 3 6 2" xfId="3030"/>
    <cellStyle name="Normal 8 3 7" xfId="1911"/>
    <cellStyle name="Normal 8 3 7 2" xfId="4590"/>
    <cellStyle name="Normal 8 3 8" xfId="1030"/>
    <cellStyle name="Normal 8 3 8 2" xfId="3709"/>
    <cellStyle name="Normal 8 3 9" xfId="2811"/>
    <cellStyle name="Normal 8 4" xfId="81"/>
    <cellStyle name="Normal 8 4 2" xfId="268"/>
    <cellStyle name="Normal 8 4 2 2" xfId="892"/>
    <cellStyle name="Normal 8 4 2 2 2" xfId="2648"/>
    <cellStyle name="Normal 8 4 2 2 2 2" xfId="5327"/>
    <cellStyle name="Normal 8 4 2 2 3" xfId="1773"/>
    <cellStyle name="Normal 8 4 2 2 3 2" xfId="4452"/>
    <cellStyle name="Normal 8 4 2 2 4" xfId="3571"/>
    <cellStyle name="Normal 8 4 2 3" xfId="607"/>
    <cellStyle name="Normal 8 4 2 3 2" xfId="2369"/>
    <cellStyle name="Normal 8 4 2 3 2 2" xfId="5048"/>
    <cellStyle name="Normal 8 4 2 3 3" xfId="1488"/>
    <cellStyle name="Normal 8 4 2 3 3 2" xfId="4167"/>
    <cellStyle name="Normal 8 4 2 3 4" xfId="3290"/>
    <cellStyle name="Normal 8 4 2 4" xfId="2052"/>
    <cellStyle name="Normal 8 4 2 4 2" xfId="4731"/>
    <cellStyle name="Normal 8 4 2 5" xfId="1171"/>
    <cellStyle name="Normal 8 4 2 5 2" xfId="3850"/>
    <cellStyle name="Normal 8 4 2 6" xfId="2953"/>
    <cellStyle name="Normal 8 4 3" xfId="214"/>
    <cellStyle name="Normal 8 4 3 2" xfId="838"/>
    <cellStyle name="Normal 8 4 3 2 2" xfId="2594"/>
    <cellStyle name="Normal 8 4 3 2 2 2" xfId="5273"/>
    <cellStyle name="Normal 8 4 3 2 3" xfId="1719"/>
    <cellStyle name="Normal 8 4 3 2 3 2" xfId="4398"/>
    <cellStyle name="Normal 8 4 3 2 4" xfId="3517"/>
    <cellStyle name="Normal 8 4 3 3" xfId="553"/>
    <cellStyle name="Normal 8 4 3 3 2" xfId="2315"/>
    <cellStyle name="Normal 8 4 3 3 2 2" xfId="4994"/>
    <cellStyle name="Normal 8 4 3 3 3" xfId="1434"/>
    <cellStyle name="Normal 8 4 3 3 3 2" xfId="4113"/>
    <cellStyle name="Normal 8 4 3 3 4" xfId="3236"/>
    <cellStyle name="Normal 8 4 3 4" xfId="1998"/>
    <cellStyle name="Normal 8 4 3 4 2" xfId="4677"/>
    <cellStyle name="Normal 8 4 3 5" xfId="1117"/>
    <cellStyle name="Normal 8 4 3 5 2" xfId="3796"/>
    <cellStyle name="Normal 8 4 3 6" xfId="2899"/>
    <cellStyle name="Normal 8 4 4" xfId="421"/>
    <cellStyle name="Normal 8 4 4 2" xfId="2186"/>
    <cellStyle name="Normal 8 4 4 2 2" xfId="4865"/>
    <cellStyle name="Normal 8 4 4 3" xfId="1305"/>
    <cellStyle name="Normal 8 4 4 3 2" xfId="3984"/>
    <cellStyle name="Normal 8 4 4 4" xfId="3104"/>
    <cellStyle name="Normal 8 4 5" xfId="706"/>
    <cellStyle name="Normal 8 4 5 2" xfId="2465"/>
    <cellStyle name="Normal 8 4 5 2 2" xfId="5144"/>
    <cellStyle name="Normal 8 4 5 3" xfId="1587"/>
    <cellStyle name="Normal 8 4 5 3 2" xfId="4266"/>
    <cellStyle name="Normal 8 4 5 4" xfId="3387"/>
    <cellStyle name="Normal 8 4 6" xfId="361"/>
    <cellStyle name="Normal 8 4 6 2" xfId="2132"/>
    <cellStyle name="Normal 8 4 6 2 2" xfId="4811"/>
    <cellStyle name="Normal 8 4 6 3" xfId="1251"/>
    <cellStyle name="Normal 8 4 6 3 2" xfId="3930"/>
    <cellStyle name="Normal 8 4 6 4" xfId="3044"/>
    <cellStyle name="Normal 8 4 7" xfId="1869"/>
    <cellStyle name="Normal 8 4 7 2" xfId="4548"/>
    <cellStyle name="Normal 8 4 8" xfId="988"/>
    <cellStyle name="Normal 8 4 8 2" xfId="3667"/>
    <cellStyle name="Normal 8 4 9" xfId="2768"/>
    <cellStyle name="Normal 8 5" xfId="235"/>
    <cellStyle name="Normal 8 5 2" xfId="859"/>
    <cellStyle name="Normal 8 5 2 2" xfId="2615"/>
    <cellStyle name="Normal 8 5 2 2 2" xfId="5294"/>
    <cellStyle name="Normal 8 5 2 3" xfId="1740"/>
    <cellStyle name="Normal 8 5 2 3 2" xfId="4419"/>
    <cellStyle name="Normal 8 5 2 4" xfId="3538"/>
    <cellStyle name="Normal 8 5 3" xfId="574"/>
    <cellStyle name="Normal 8 5 3 2" xfId="2336"/>
    <cellStyle name="Normal 8 5 3 2 2" xfId="5015"/>
    <cellStyle name="Normal 8 5 3 3" xfId="1455"/>
    <cellStyle name="Normal 8 5 3 3 2" xfId="4134"/>
    <cellStyle name="Normal 8 5 3 4" xfId="3257"/>
    <cellStyle name="Normal 8 5 4" xfId="2019"/>
    <cellStyle name="Normal 8 5 4 2" xfId="4698"/>
    <cellStyle name="Normal 8 5 5" xfId="1138"/>
    <cellStyle name="Normal 8 5 5 2" xfId="3817"/>
    <cellStyle name="Normal 8 5 6" xfId="2920"/>
    <cellStyle name="Normal 8 6" xfId="147"/>
    <cellStyle name="Normal 8 6 2" xfId="772"/>
    <cellStyle name="Normal 8 6 2 2" xfId="2528"/>
    <cellStyle name="Normal 8 6 2 2 2" xfId="5207"/>
    <cellStyle name="Normal 8 6 2 3" xfId="1653"/>
    <cellStyle name="Normal 8 6 2 3 2" xfId="4332"/>
    <cellStyle name="Normal 8 6 2 4" xfId="3451"/>
    <cellStyle name="Normal 8 6 3" xfId="487"/>
    <cellStyle name="Normal 8 6 3 2" xfId="2249"/>
    <cellStyle name="Normal 8 6 3 2 2" xfId="4928"/>
    <cellStyle name="Normal 8 6 3 3" xfId="1368"/>
    <cellStyle name="Normal 8 6 3 3 2" xfId="4047"/>
    <cellStyle name="Normal 8 6 3 4" xfId="3170"/>
    <cellStyle name="Normal 8 6 4" xfId="1932"/>
    <cellStyle name="Normal 8 6 4 2" xfId="4611"/>
    <cellStyle name="Normal 8 6 5" xfId="1051"/>
    <cellStyle name="Normal 8 6 5 2" xfId="3730"/>
    <cellStyle name="Normal 8 6 6" xfId="2832"/>
    <cellStyle name="Normal 8 7" xfId="388"/>
    <cellStyle name="Normal 8 7 2" xfId="2153"/>
    <cellStyle name="Normal 8 7 2 2" xfId="4832"/>
    <cellStyle name="Normal 8 7 3" xfId="1272"/>
    <cellStyle name="Normal 8 7 3 2" xfId="3951"/>
    <cellStyle name="Normal 8 7 4" xfId="3071"/>
    <cellStyle name="Normal 8 8" xfId="673"/>
    <cellStyle name="Normal 8 8 2" xfId="2432"/>
    <cellStyle name="Normal 8 8 2 2" xfId="5111"/>
    <cellStyle name="Normal 8 8 3" xfId="1554"/>
    <cellStyle name="Normal 8 8 3 2" xfId="4233"/>
    <cellStyle name="Normal 8 8 4" xfId="3354"/>
    <cellStyle name="Normal 8 9" xfId="326"/>
    <cellStyle name="Normal 8 9 2" xfId="3009"/>
    <cellStyle name="Normal 9" xfId="323"/>
    <cellStyle name="Percent" xfId="3" builtinId="5"/>
    <cellStyle name="Percent 10" xfId="2703"/>
    <cellStyle name="Percent 10 2" xfId="5381"/>
    <cellStyle name="Percent 2" xfId="6"/>
    <cellStyle name="Percent 2 10" xfId="138"/>
    <cellStyle name="Percent 2 10 2" xfId="763"/>
    <cellStyle name="Percent 2 10 2 2" xfId="2519"/>
    <cellStyle name="Percent 2 10 2 2 2" xfId="5198"/>
    <cellStyle name="Percent 2 10 2 3" xfId="1644"/>
    <cellStyle name="Percent 2 10 2 3 2" xfId="4323"/>
    <cellStyle name="Percent 2 10 2 4" xfId="3442"/>
    <cellStyle name="Percent 2 10 3" xfId="478"/>
    <cellStyle name="Percent 2 10 3 2" xfId="2240"/>
    <cellStyle name="Percent 2 10 3 2 2" xfId="4919"/>
    <cellStyle name="Percent 2 10 3 3" xfId="1359"/>
    <cellStyle name="Percent 2 10 3 3 2" xfId="4038"/>
    <cellStyle name="Percent 2 10 3 4" xfId="3161"/>
    <cellStyle name="Percent 2 10 4" xfId="1923"/>
    <cellStyle name="Percent 2 10 4 2" xfId="4602"/>
    <cellStyle name="Percent 2 10 5" xfId="1042"/>
    <cellStyle name="Percent 2 10 5 2" xfId="3721"/>
    <cellStyle name="Percent 2 10 6" xfId="2823"/>
    <cellStyle name="Percent 2 11" xfId="373"/>
    <cellStyle name="Percent 2 11 2" xfId="2144"/>
    <cellStyle name="Percent 2 11 2 2" xfId="4823"/>
    <cellStyle name="Percent 2 11 3" xfId="1263"/>
    <cellStyle name="Percent 2 11 3 2" xfId="3942"/>
    <cellStyle name="Percent 2 11 4" xfId="3056"/>
    <cellStyle name="Percent 2 12" xfId="661"/>
    <cellStyle name="Percent 2 12 2" xfId="2423"/>
    <cellStyle name="Percent 2 12 2 2" xfId="5102"/>
    <cellStyle name="Percent 2 12 3" xfId="1542"/>
    <cellStyle name="Percent 2 12 3 2" xfId="4221"/>
    <cellStyle name="Percent 2 12 4" xfId="3344"/>
    <cellStyle name="Percent 2 13" xfId="1827"/>
    <cellStyle name="Percent 2 13 2" xfId="4506"/>
    <cellStyle name="Percent 2 14" xfId="946"/>
    <cellStyle name="Percent 2 14 2" xfId="3625"/>
    <cellStyle name="Percent 2 15" xfId="2716"/>
    <cellStyle name="Percent 2 2" xfId="9"/>
    <cellStyle name="Percent 2 3" xfId="28"/>
    <cellStyle name="Percent 2 4" xfId="36"/>
    <cellStyle name="Percent 2 4 10" xfId="670"/>
    <cellStyle name="Percent 2 4 10 2" xfId="2429"/>
    <cellStyle name="Percent 2 4 10 2 2" xfId="5108"/>
    <cellStyle name="Percent 2 4 10 3" xfId="1551"/>
    <cellStyle name="Percent 2 4 10 3 2" xfId="4230"/>
    <cellStyle name="Percent 2 4 10 4" xfId="3351"/>
    <cellStyle name="Percent 2 4 11" xfId="334"/>
    <cellStyle name="Percent 2 4 11 2" xfId="2108"/>
    <cellStyle name="Percent 2 4 11 2 2" xfId="4787"/>
    <cellStyle name="Percent 2 4 11 3" xfId="1227"/>
    <cellStyle name="Percent 2 4 11 3 2" xfId="3906"/>
    <cellStyle name="Percent 2 4 11 4" xfId="3017"/>
    <cellStyle name="Percent 2 4 12" xfId="1833"/>
    <cellStyle name="Percent 2 4 12 2" xfId="4512"/>
    <cellStyle name="Percent 2 4 13" xfId="952"/>
    <cellStyle name="Percent 2 4 13 2" xfId="3631"/>
    <cellStyle name="Percent 2 4 14" xfId="2728"/>
    <cellStyle name="Percent 2 4 2" xfId="52"/>
    <cellStyle name="Percent 2 4 2 10" xfId="1844"/>
    <cellStyle name="Percent 2 4 2 10 2" xfId="4523"/>
    <cellStyle name="Percent 2 4 2 11" xfId="963"/>
    <cellStyle name="Percent 2 4 2 11 2" xfId="3642"/>
    <cellStyle name="Percent 2 4 2 12" xfId="2741"/>
    <cellStyle name="Percent 2 4 2 2" xfId="110"/>
    <cellStyle name="Percent 2 4 2 2 2" xfId="297"/>
    <cellStyle name="Percent 2 4 2 2 2 2" xfId="921"/>
    <cellStyle name="Percent 2 4 2 2 2 2 2" xfId="2677"/>
    <cellStyle name="Percent 2 4 2 2 2 2 2 2" xfId="5356"/>
    <cellStyle name="Percent 2 4 2 2 2 2 3" xfId="1802"/>
    <cellStyle name="Percent 2 4 2 2 2 2 3 2" xfId="4481"/>
    <cellStyle name="Percent 2 4 2 2 2 2 4" xfId="3600"/>
    <cellStyle name="Percent 2 4 2 2 2 3" xfId="636"/>
    <cellStyle name="Percent 2 4 2 2 2 3 2" xfId="2398"/>
    <cellStyle name="Percent 2 4 2 2 2 3 2 2" xfId="5077"/>
    <cellStyle name="Percent 2 4 2 2 2 3 3" xfId="1517"/>
    <cellStyle name="Percent 2 4 2 2 2 3 3 2" xfId="4196"/>
    <cellStyle name="Percent 2 4 2 2 2 3 4" xfId="3319"/>
    <cellStyle name="Percent 2 4 2 2 2 4" xfId="2081"/>
    <cellStyle name="Percent 2 4 2 2 2 4 2" xfId="4760"/>
    <cellStyle name="Percent 2 4 2 2 2 5" xfId="1200"/>
    <cellStyle name="Percent 2 4 2 2 2 5 2" xfId="3879"/>
    <cellStyle name="Percent 2 4 2 2 2 6" xfId="2982"/>
    <cellStyle name="Percent 2 4 2 2 3" xfId="185"/>
    <cellStyle name="Percent 2 4 2 2 3 2" xfId="810"/>
    <cellStyle name="Percent 2 4 2 2 3 2 2" xfId="2566"/>
    <cellStyle name="Percent 2 4 2 2 3 2 2 2" xfId="5245"/>
    <cellStyle name="Percent 2 4 2 2 3 2 3" xfId="1691"/>
    <cellStyle name="Percent 2 4 2 2 3 2 3 2" xfId="4370"/>
    <cellStyle name="Percent 2 4 2 2 3 2 4" xfId="3489"/>
    <cellStyle name="Percent 2 4 2 2 3 3" xfId="525"/>
    <cellStyle name="Percent 2 4 2 2 3 3 2" xfId="2287"/>
    <cellStyle name="Percent 2 4 2 2 3 3 2 2" xfId="4966"/>
    <cellStyle name="Percent 2 4 2 2 3 3 3" xfId="1406"/>
    <cellStyle name="Percent 2 4 2 2 3 3 3 2" xfId="4085"/>
    <cellStyle name="Percent 2 4 2 2 3 3 4" xfId="3208"/>
    <cellStyle name="Percent 2 4 2 2 3 4" xfId="1970"/>
    <cellStyle name="Percent 2 4 2 2 3 4 2" xfId="4649"/>
    <cellStyle name="Percent 2 4 2 2 3 5" xfId="1089"/>
    <cellStyle name="Percent 2 4 2 2 3 5 2" xfId="3768"/>
    <cellStyle name="Percent 2 4 2 2 3 6" xfId="2870"/>
    <cellStyle name="Percent 2 4 2 2 4" xfId="450"/>
    <cellStyle name="Percent 2 4 2 2 4 2" xfId="2215"/>
    <cellStyle name="Percent 2 4 2 2 4 2 2" xfId="4894"/>
    <cellStyle name="Percent 2 4 2 2 4 3" xfId="1334"/>
    <cellStyle name="Percent 2 4 2 2 4 3 2" xfId="4013"/>
    <cellStyle name="Percent 2 4 2 2 4 4" xfId="3133"/>
    <cellStyle name="Percent 2 4 2 2 5" xfId="735"/>
    <cellStyle name="Percent 2 4 2 2 5 2" xfId="2494"/>
    <cellStyle name="Percent 2 4 2 2 5 2 2" xfId="5173"/>
    <cellStyle name="Percent 2 4 2 2 5 3" xfId="1616"/>
    <cellStyle name="Percent 2 4 2 2 5 3 2" xfId="4295"/>
    <cellStyle name="Percent 2 4 2 2 5 4" xfId="3416"/>
    <cellStyle name="Percent 2 4 2 2 6" xfId="369"/>
    <cellStyle name="Percent 2 4 2 2 6 2" xfId="2140"/>
    <cellStyle name="Percent 2 4 2 2 6 2 2" xfId="4819"/>
    <cellStyle name="Percent 2 4 2 2 6 3" xfId="1259"/>
    <cellStyle name="Percent 2 4 2 2 6 3 2" xfId="3938"/>
    <cellStyle name="Percent 2 4 2 2 6 4" xfId="3052"/>
    <cellStyle name="Percent 2 4 2 2 7" xfId="1898"/>
    <cellStyle name="Percent 2 4 2 2 7 2" xfId="4577"/>
    <cellStyle name="Percent 2 4 2 2 8" xfId="1017"/>
    <cellStyle name="Percent 2 4 2 2 8 2" xfId="3696"/>
    <cellStyle name="Percent 2 4 2 2 9" xfId="2797"/>
    <cellStyle name="Percent 2 4 2 3" xfId="134"/>
    <cellStyle name="Percent 2 4 2 3 2" xfId="321"/>
    <cellStyle name="Percent 2 4 2 3 2 2" xfId="942"/>
    <cellStyle name="Percent 2 4 2 3 2 2 2" xfId="2698"/>
    <cellStyle name="Percent 2 4 2 3 2 2 2 2" xfId="5377"/>
    <cellStyle name="Percent 2 4 2 3 2 2 3" xfId="1823"/>
    <cellStyle name="Percent 2 4 2 3 2 2 3 2" xfId="4502"/>
    <cellStyle name="Percent 2 4 2 3 2 2 4" xfId="3621"/>
    <cellStyle name="Percent 2 4 2 3 2 3" xfId="657"/>
    <cellStyle name="Percent 2 4 2 3 2 3 2" xfId="2419"/>
    <cellStyle name="Percent 2 4 2 3 2 3 2 2" xfId="5098"/>
    <cellStyle name="Percent 2 4 2 3 2 3 3" xfId="1538"/>
    <cellStyle name="Percent 2 4 2 3 2 3 3 2" xfId="4217"/>
    <cellStyle name="Percent 2 4 2 3 2 3 4" xfId="3340"/>
    <cellStyle name="Percent 2 4 2 3 2 4" xfId="2102"/>
    <cellStyle name="Percent 2 4 2 3 2 4 2" xfId="4781"/>
    <cellStyle name="Percent 2 4 2 3 2 5" xfId="1221"/>
    <cellStyle name="Percent 2 4 2 3 2 5 2" xfId="3900"/>
    <cellStyle name="Percent 2 4 2 3 2 6" xfId="3006"/>
    <cellStyle name="Percent 2 4 2 3 3" xfId="222"/>
    <cellStyle name="Percent 2 4 2 3 3 2" xfId="846"/>
    <cellStyle name="Percent 2 4 2 3 3 2 2" xfId="2602"/>
    <cellStyle name="Percent 2 4 2 3 3 2 2 2" xfId="5281"/>
    <cellStyle name="Percent 2 4 2 3 3 2 3" xfId="1727"/>
    <cellStyle name="Percent 2 4 2 3 3 2 3 2" xfId="4406"/>
    <cellStyle name="Percent 2 4 2 3 3 2 4" xfId="3525"/>
    <cellStyle name="Percent 2 4 2 3 3 3" xfId="561"/>
    <cellStyle name="Percent 2 4 2 3 3 3 2" xfId="2323"/>
    <cellStyle name="Percent 2 4 2 3 3 3 2 2" xfId="5002"/>
    <cellStyle name="Percent 2 4 2 3 3 3 3" xfId="1442"/>
    <cellStyle name="Percent 2 4 2 3 3 3 3 2" xfId="4121"/>
    <cellStyle name="Percent 2 4 2 3 3 3 4" xfId="3244"/>
    <cellStyle name="Percent 2 4 2 3 3 4" xfId="2006"/>
    <cellStyle name="Percent 2 4 2 3 3 4 2" xfId="4685"/>
    <cellStyle name="Percent 2 4 2 3 3 5" xfId="1125"/>
    <cellStyle name="Percent 2 4 2 3 3 5 2" xfId="3804"/>
    <cellStyle name="Percent 2 4 2 3 3 6" xfId="2907"/>
    <cellStyle name="Percent 2 4 2 3 4" xfId="759"/>
    <cellStyle name="Percent 2 4 2 3 4 2" xfId="2515"/>
    <cellStyle name="Percent 2 4 2 3 4 2 2" xfId="5194"/>
    <cellStyle name="Percent 2 4 2 3 4 3" xfId="1640"/>
    <cellStyle name="Percent 2 4 2 3 4 3 2" xfId="4319"/>
    <cellStyle name="Percent 2 4 2 3 4 4" xfId="3438"/>
    <cellStyle name="Percent 2 4 2 3 5" xfId="474"/>
    <cellStyle name="Percent 2 4 2 3 5 2" xfId="2236"/>
    <cellStyle name="Percent 2 4 2 3 5 2 2" xfId="4915"/>
    <cellStyle name="Percent 2 4 2 3 5 3" xfId="1355"/>
    <cellStyle name="Percent 2 4 2 3 5 3 2" xfId="4034"/>
    <cellStyle name="Percent 2 4 2 3 5 4" xfId="3157"/>
    <cellStyle name="Percent 2 4 2 3 6" xfId="1919"/>
    <cellStyle name="Percent 2 4 2 3 6 2" xfId="4598"/>
    <cellStyle name="Percent 2 4 2 3 7" xfId="1038"/>
    <cellStyle name="Percent 2 4 2 3 7 2" xfId="3717"/>
    <cellStyle name="Percent 2 4 2 3 8" xfId="2819"/>
    <cellStyle name="Percent 2 4 2 4" xfId="89"/>
    <cellStyle name="Percent 2 4 2 4 2" xfId="276"/>
    <cellStyle name="Percent 2 4 2 4 2 2" xfId="900"/>
    <cellStyle name="Percent 2 4 2 4 2 2 2" xfId="2656"/>
    <cellStyle name="Percent 2 4 2 4 2 2 2 2" xfId="5335"/>
    <cellStyle name="Percent 2 4 2 4 2 2 3" xfId="1781"/>
    <cellStyle name="Percent 2 4 2 4 2 2 3 2" xfId="4460"/>
    <cellStyle name="Percent 2 4 2 4 2 2 4" xfId="3579"/>
    <cellStyle name="Percent 2 4 2 4 2 3" xfId="615"/>
    <cellStyle name="Percent 2 4 2 4 2 3 2" xfId="2377"/>
    <cellStyle name="Percent 2 4 2 4 2 3 2 2" xfId="5056"/>
    <cellStyle name="Percent 2 4 2 4 2 3 3" xfId="1496"/>
    <cellStyle name="Percent 2 4 2 4 2 3 3 2" xfId="4175"/>
    <cellStyle name="Percent 2 4 2 4 2 3 4" xfId="3298"/>
    <cellStyle name="Percent 2 4 2 4 2 4" xfId="2060"/>
    <cellStyle name="Percent 2 4 2 4 2 4 2" xfId="4739"/>
    <cellStyle name="Percent 2 4 2 4 2 5" xfId="1179"/>
    <cellStyle name="Percent 2 4 2 4 2 5 2" xfId="3858"/>
    <cellStyle name="Percent 2 4 2 4 2 6" xfId="2961"/>
    <cellStyle name="Percent 2 4 2 4 3" xfId="714"/>
    <cellStyle name="Percent 2 4 2 4 3 2" xfId="2473"/>
    <cellStyle name="Percent 2 4 2 4 3 2 2" xfId="5152"/>
    <cellStyle name="Percent 2 4 2 4 3 3" xfId="1595"/>
    <cellStyle name="Percent 2 4 2 4 3 3 2" xfId="4274"/>
    <cellStyle name="Percent 2 4 2 4 3 4" xfId="3395"/>
    <cellStyle name="Percent 2 4 2 4 4" xfId="429"/>
    <cellStyle name="Percent 2 4 2 4 4 2" xfId="2194"/>
    <cellStyle name="Percent 2 4 2 4 4 2 2" xfId="4873"/>
    <cellStyle name="Percent 2 4 2 4 4 3" xfId="1313"/>
    <cellStyle name="Percent 2 4 2 4 4 3 2" xfId="3992"/>
    <cellStyle name="Percent 2 4 2 4 4 4" xfId="3112"/>
    <cellStyle name="Percent 2 4 2 4 5" xfId="1877"/>
    <cellStyle name="Percent 2 4 2 4 5 2" xfId="4556"/>
    <cellStyle name="Percent 2 4 2 4 6" xfId="996"/>
    <cellStyle name="Percent 2 4 2 4 6 2" xfId="3675"/>
    <cellStyle name="Percent 2 4 2 4 7" xfId="2776"/>
    <cellStyle name="Percent 2 4 2 5" xfId="243"/>
    <cellStyle name="Percent 2 4 2 5 2" xfId="867"/>
    <cellStyle name="Percent 2 4 2 5 2 2" xfId="2623"/>
    <cellStyle name="Percent 2 4 2 5 2 2 2" xfId="5302"/>
    <cellStyle name="Percent 2 4 2 5 2 3" xfId="1748"/>
    <cellStyle name="Percent 2 4 2 5 2 3 2" xfId="4427"/>
    <cellStyle name="Percent 2 4 2 5 2 4" xfId="3546"/>
    <cellStyle name="Percent 2 4 2 5 3" xfId="582"/>
    <cellStyle name="Percent 2 4 2 5 3 2" xfId="2344"/>
    <cellStyle name="Percent 2 4 2 5 3 2 2" xfId="5023"/>
    <cellStyle name="Percent 2 4 2 5 3 3" xfId="1463"/>
    <cellStyle name="Percent 2 4 2 5 3 3 2" xfId="4142"/>
    <cellStyle name="Percent 2 4 2 5 3 4" xfId="3265"/>
    <cellStyle name="Percent 2 4 2 5 4" xfId="2027"/>
    <cellStyle name="Percent 2 4 2 5 4 2" xfId="4706"/>
    <cellStyle name="Percent 2 4 2 5 5" xfId="1146"/>
    <cellStyle name="Percent 2 4 2 5 5 2" xfId="3825"/>
    <cellStyle name="Percent 2 4 2 5 6" xfId="2928"/>
    <cellStyle name="Percent 2 4 2 6" xfId="159"/>
    <cellStyle name="Percent 2 4 2 6 2" xfId="784"/>
    <cellStyle name="Percent 2 4 2 6 2 2" xfId="2540"/>
    <cellStyle name="Percent 2 4 2 6 2 2 2" xfId="5219"/>
    <cellStyle name="Percent 2 4 2 6 2 3" xfId="1665"/>
    <cellStyle name="Percent 2 4 2 6 2 3 2" xfId="4344"/>
    <cellStyle name="Percent 2 4 2 6 2 4" xfId="3463"/>
    <cellStyle name="Percent 2 4 2 6 3" xfId="499"/>
    <cellStyle name="Percent 2 4 2 6 3 2" xfId="2261"/>
    <cellStyle name="Percent 2 4 2 6 3 2 2" xfId="4940"/>
    <cellStyle name="Percent 2 4 2 6 3 3" xfId="1380"/>
    <cellStyle name="Percent 2 4 2 6 3 3 2" xfId="4059"/>
    <cellStyle name="Percent 2 4 2 6 3 4" xfId="3182"/>
    <cellStyle name="Percent 2 4 2 6 4" xfId="1944"/>
    <cellStyle name="Percent 2 4 2 6 4 2" xfId="4623"/>
    <cellStyle name="Percent 2 4 2 6 5" xfId="1063"/>
    <cellStyle name="Percent 2 4 2 6 5 2" xfId="3742"/>
    <cellStyle name="Percent 2 4 2 6 6" xfId="2844"/>
    <cellStyle name="Percent 2 4 2 7" xfId="396"/>
    <cellStyle name="Percent 2 4 2 7 2" xfId="2161"/>
    <cellStyle name="Percent 2 4 2 7 2 2" xfId="4840"/>
    <cellStyle name="Percent 2 4 2 7 3" xfId="1280"/>
    <cellStyle name="Percent 2 4 2 7 3 2" xfId="3959"/>
    <cellStyle name="Percent 2 4 2 7 4" xfId="3079"/>
    <cellStyle name="Percent 2 4 2 8" xfId="681"/>
    <cellStyle name="Percent 2 4 2 8 2" xfId="2440"/>
    <cellStyle name="Percent 2 4 2 8 2 2" xfId="5119"/>
    <cellStyle name="Percent 2 4 2 8 3" xfId="1562"/>
    <cellStyle name="Percent 2 4 2 8 3 2" xfId="4241"/>
    <cellStyle name="Percent 2 4 2 8 4" xfId="3362"/>
    <cellStyle name="Percent 2 4 2 9" xfId="345"/>
    <cellStyle name="Percent 2 4 2 9 2" xfId="2119"/>
    <cellStyle name="Percent 2 4 2 9 2 2" xfId="4798"/>
    <cellStyle name="Percent 2 4 2 9 3" xfId="1238"/>
    <cellStyle name="Percent 2 4 2 9 3 2" xfId="3917"/>
    <cellStyle name="Percent 2 4 2 9 4" xfId="3028"/>
    <cellStyle name="Percent 2 4 3" xfId="78"/>
    <cellStyle name="Percent 2 4 3 2" xfId="265"/>
    <cellStyle name="Percent 2 4 3 2 2" xfId="889"/>
    <cellStyle name="Percent 2 4 3 2 2 2" xfId="2645"/>
    <cellStyle name="Percent 2 4 3 2 2 2 2" xfId="5324"/>
    <cellStyle name="Percent 2 4 3 2 2 3" xfId="1770"/>
    <cellStyle name="Percent 2 4 3 2 2 3 2" xfId="4449"/>
    <cellStyle name="Percent 2 4 3 2 2 4" xfId="3568"/>
    <cellStyle name="Percent 2 4 3 2 3" xfId="604"/>
    <cellStyle name="Percent 2 4 3 2 3 2" xfId="2366"/>
    <cellStyle name="Percent 2 4 3 2 3 2 2" xfId="5045"/>
    <cellStyle name="Percent 2 4 3 2 3 3" xfId="1485"/>
    <cellStyle name="Percent 2 4 3 2 3 3 2" xfId="4164"/>
    <cellStyle name="Percent 2 4 3 2 3 4" xfId="3287"/>
    <cellStyle name="Percent 2 4 3 2 4" xfId="2049"/>
    <cellStyle name="Percent 2 4 3 2 4 2" xfId="4728"/>
    <cellStyle name="Percent 2 4 3 2 5" xfId="1168"/>
    <cellStyle name="Percent 2 4 3 2 5 2" xfId="3847"/>
    <cellStyle name="Percent 2 4 3 2 6" xfId="2950"/>
    <cellStyle name="Percent 2 4 3 3" xfId="174"/>
    <cellStyle name="Percent 2 4 3 3 2" xfId="799"/>
    <cellStyle name="Percent 2 4 3 3 2 2" xfId="2555"/>
    <cellStyle name="Percent 2 4 3 3 2 2 2" xfId="5234"/>
    <cellStyle name="Percent 2 4 3 3 2 3" xfId="1680"/>
    <cellStyle name="Percent 2 4 3 3 2 3 2" xfId="4359"/>
    <cellStyle name="Percent 2 4 3 3 2 4" xfId="3478"/>
    <cellStyle name="Percent 2 4 3 3 3" xfId="514"/>
    <cellStyle name="Percent 2 4 3 3 3 2" xfId="2276"/>
    <cellStyle name="Percent 2 4 3 3 3 2 2" xfId="4955"/>
    <cellStyle name="Percent 2 4 3 3 3 3" xfId="1395"/>
    <cellStyle name="Percent 2 4 3 3 3 3 2" xfId="4074"/>
    <cellStyle name="Percent 2 4 3 3 3 4" xfId="3197"/>
    <cellStyle name="Percent 2 4 3 3 4" xfId="1959"/>
    <cellStyle name="Percent 2 4 3 3 4 2" xfId="4638"/>
    <cellStyle name="Percent 2 4 3 3 5" xfId="1078"/>
    <cellStyle name="Percent 2 4 3 3 5 2" xfId="3757"/>
    <cellStyle name="Percent 2 4 3 3 6" xfId="2859"/>
    <cellStyle name="Percent 2 4 3 4" xfId="418"/>
    <cellStyle name="Percent 2 4 3 4 2" xfId="2183"/>
    <cellStyle name="Percent 2 4 3 4 2 2" xfId="4862"/>
    <cellStyle name="Percent 2 4 3 4 3" xfId="1302"/>
    <cellStyle name="Percent 2 4 3 4 3 2" xfId="3981"/>
    <cellStyle name="Percent 2 4 3 4 4" xfId="3101"/>
    <cellStyle name="Percent 2 4 3 5" xfId="703"/>
    <cellStyle name="Percent 2 4 3 5 2" xfId="2462"/>
    <cellStyle name="Percent 2 4 3 5 2 2" xfId="5141"/>
    <cellStyle name="Percent 2 4 3 5 3" xfId="1584"/>
    <cellStyle name="Percent 2 4 3 5 3 2" xfId="4263"/>
    <cellStyle name="Percent 2 4 3 5 4" xfId="3384"/>
    <cellStyle name="Percent 2 4 3 6" xfId="358"/>
    <cellStyle name="Percent 2 4 3 6 2" xfId="2129"/>
    <cellStyle name="Percent 2 4 3 6 2 2" xfId="4808"/>
    <cellStyle name="Percent 2 4 3 6 3" xfId="1248"/>
    <cellStyle name="Percent 2 4 3 6 3 2" xfId="3927"/>
    <cellStyle name="Percent 2 4 3 6 4" xfId="3041"/>
    <cellStyle name="Percent 2 4 3 7" xfId="1866"/>
    <cellStyle name="Percent 2 4 3 7 2" xfId="4545"/>
    <cellStyle name="Percent 2 4 3 8" xfId="985"/>
    <cellStyle name="Percent 2 4 3 8 2" xfId="3664"/>
    <cellStyle name="Percent 2 4 3 9" xfId="2765"/>
    <cellStyle name="Percent 2 4 4" xfId="99"/>
    <cellStyle name="Percent 2 4 4 2" xfId="286"/>
    <cellStyle name="Percent 2 4 4 2 2" xfId="910"/>
    <cellStyle name="Percent 2 4 4 2 2 2" xfId="2666"/>
    <cellStyle name="Percent 2 4 4 2 2 2 2" xfId="5345"/>
    <cellStyle name="Percent 2 4 4 2 2 3" xfId="1791"/>
    <cellStyle name="Percent 2 4 4 2 2 3 2" xfId="4470"/>
    <cellStyle name="Percent 2 4 4 2 2 4" xfId="3589"/>
    <cellStyle name="Percent 2 4 4 2 3" xfId="625"/>
    <cellStyle name="Percent 2 4 4 2 3 2" xfId="2387"/>
    <cellStyle name="Percent 2 4 4 2 3 2 2" xfId="5066"/>
    <cellStyle name="Percent 2 4 4 2 3 3" xfId="1506"/>
    <cellStyle name="Percent 2 4 4 2 3 3 2" xfId="4185"/>
    <cellStyle name="Percent 2 4 4 2 3 4" xfId="3308"/>
    <cellStyle name="Percent 2 4 4 2 4" xfId="2070"/>
    <cellStyle name="Percent 2 4 4 2 4 2" xfId="4749"/>
    <cellStyle name="Percent 2 4 4 2 5" xfId="1189"/>
    <cellStyle name="Percent 2 4 4 2 5 2" xfId="3868"/>
    <cellStyle name="Percent 2 4 4 2 6" xfId="2971"/>
    <cellStyle name="Percent 2 4 4 3" xfId="201"/>
    <cellStyle name="Percent 2 4 4 3 2" xfId="825"/>
    <cellStyle name="Percent 2 4 4 3 2 2" xfId="2581"/>
    <cellStyle name="Percent 2 4 4 3 2 2 2" xfId="5260"/>
    <cellStyle name="Percent 2 4 4 3 2 3" xfId="1706"/>
    <cellStyle name="Percent 2 4 4 3 2 3 2" xfId="4385"/>
    <cellStyle name="Percent 2 4 4 3 2 4" xfId="3504"/>
    <cellStyle name="Percent 2 4 4 3 3" xfId="540"/>
    <cellStyle name="Percent 2 4 4 3 3 2" xfId="2302"/>
    <cellStyle name="Percent 2 4 4 3 3 2 2" xfId="4981"/>
    <cellStyle name="Percent 2 4 4 3 3 3" xfId="1421"/>
    <cellStyle name="Percent 2 4 4 3 3 3 2" xfId="4100"/>
    <cellStyle name="Percent 2 4 4 3 3 4" xfId="3223"/>
    <cellStyle name="Percent 2 4 4 3 4" xfId="1985"/>
    <cellStyle name="Percent 2 4 4 3 4 2" xfId="4664"/>
    <cellStyle name="Percent 2 4 4 3 5" xfId="1104"/>
    <cellStyle name="Percent 2 4 4 3 5 2" xfId="3783"/>
    <cellStyle name="Percent 2 4 4 3 6" xfId="2886"/>
    <cellStyle name="Percent 2 4 4 4" xfId="724"/>
    <cellStyle name="Percent 2 4 4 4 2" xfId="2483"/>
    <cellStyle name="Percent 2 4 4 4 2 2" xfId="5162"/>
    <cellStyle name="Percent 2 4 4 4 3" xfId="1605"/>
    <cellStyle name="Percent 2 4 4 4 3 2" xfId="4284"/>
    <cellStyle name="Percent 2 4 4 4 4" xfId="3405"/>
    <cellStyle name="Percent 2 4 4 5" xfId="439"/>
    <cellStyle name="Percent 2 4 4 5 2" xfId="2204"/>
    <cellStyle name="Percent 2 4 4 5 2 2" xfId="4883"/>
    <cellStyle name="Percent 2 4 4 5 3" xfId="1323"/>
    <cellStyle name="Percent 2 4 4 5 3 2" xfId="4002"/>
    <cellStyle name="Percent 2 4 4 5 4" xfId="3122"/>
    <cellStyle name="Percent 2 4 4 6" xfId="1887"/>
    <cellStyle name="Percent 2 4 4 6 2" xfId="4566"/>
    <cellStyle name="Percent 2 4 4 7" xfId="1006"/>
    <cellStyle name="Percent 2 4 4 7 2" xfId="3685"/>
    <cellStyle name="Percent 2 4 4 8" xfId="2786"/>
    <cellStyle name="Percent 2 4 5" xfId="123"/>
    <cellStyle name="Percent 2 4 5 2" xfId="310"/>
    <cellStyle name="Percent 2 4 5 2 2" xfId="931"/>
    <cellStyle name="Percent 2 4 5 2 2 2" xfId="2687"/>
    <cellStyle name="Percent 2 4 5 2 2 2 2" xfId="5366"/>
    <cellStyle name="Percent 2 4 5 2 2 3" xfId="1812"/>
    <cellStyle name="Percent 2 4 5 2 2 3 2" xfId="4491"/>
    <cellStyle name="Percent 2 4 5 2 2 4" xfId="3610"/>
    <cellStyle name="Percent 2 4 5 2 3" xfId="646"/>
    <cellStyle name="Percent 2 4 5 2 3 2" xfId="2408"/>
    <cellStyle name="Percent 2 4 5 2 3 2 2" xfId="5087"/>
    <cellStyle name="Percent 2 4 5 2 3 3" xfId="1527"/>
    <cellStyle name="Percent 2 4 5 2 3 3 2" xfId="4206"/>
    <cellStyle name="Percent 2 4 5 2 3 4" xfId="3329"/>
    <cellStyle name="Percent 2 4 5 2 4" xfId="2091"/>
    <cellStyle name="Percent 2 4 5 2 4 2" xfId="4770"/>
    <cellStyle name="Percent 2 4 5 2 5" xfId="1210"/>
    <cellStyle name="Percent 2 4 5 2 5 2" xfId="3889"/>
    <cellStyle name="Percent 2 4 5 2 6" xfId="2995"/>
    <cellStyle name="Percent 2 4 5 3" xfId="211"/>
    <cellStyle name="Percent 2 4 5 3 2" xfId="835"/>
    <cellStyle name="Percent 2 4 5 3 2 2" xfId="2591"/>
    <cellStyle name="Percent 2 4 5 3 2 2 2" xfId="5270"/>
    <cellStyle name="Percent 2 4 5 3 2 3" xfId="1716"/>
    <cellStyle name="Percent 2 4 5 3 2 3 2" xfId="4395"/>
    <cellStyle name="Percent 2 4 5 3 2 4" xfId="3514"/>
    <cellStyle name="Percent 2 4 5 3 3" xfId="550"/>
    <cellStyle name="Percent 2 4 5 3 3 2" xfId="2312"/>
    <cellStyle name="Percent 2 4 5 3 3 2 2" xfId="4991"/>
    <cellStyle name="Percent 2 4 5 3 3 3" xfId="1431"/>
    <cellStyle name="Percent 2 4 5 3 3 3 2" xfId="4110"/>
    <cellStyle name="Percent 2 4 5 3 3 4" xfId="3233"/>
    <cellStyle name="Percent 2 4 5 3 4" xfId="1995"/>
    <cellStyle name="Percent 2 4 5 3 4 2" xfId="4674"/>
    <cellStyle name="Percent 2 4 5 3 5" xfId="1114"/>
    <cellStyle name="Percent 2 4 5 3 5 2" xfId="3793"/>
    <cellStyle name="Percent 2 4 5 3 6" xfId="2896"/>
    <cellStyle name="Percent 2 4 5 4" xfId="748"/>
    <cellStyle name="Percent 2 4 5 4 2" xfId="2504"/>
    <cellStyle name="Percent 2 4 5 4 2 2" xfId="5183"/>
    <cellStyle name="Percent 2 4 5 4 3" xfId="1629"/>
    <cellStyle name="Percent 2 4 5 4 3 2" xfId="4308"/>
    <cellStyle name="Percent 2 4 5 4 4" xfId="3427"/>
    <cellStyle name="Percent 2 4 5 5" xfId="463"/>
    <cellStyle name="Percent 2 4 5 5 2" xfId="2225"/>
    <cellStyle name="Percent 2 4 5 5 2 2" xfId="4904"/>
    <cellStyle name="Percent 2 4 5 5 3" xfId="1344"/>
    <cellStyle name="Percent 2 4 5 5 3 2" xfId="4023"/>
    <cellStyle name="Percent 2 4 5 5 4" xfId="3146"/>
    <cellStyle name="Percent 2 4 5 6" xfId="1908"/>
    <cellStyle name="Percent 2 4 5 6 2" xfId="4587"/>
    <cellStyle name="Percent 2 4 5 7" xfId="1027"/>
    <cellStyle name="Percent 2 4 5 7 2" xfId="3706"/>
    <cellStyle name="Percent 2 4 5 8" xfId="2808"/>
    <cellStyle name="Percent 2 4 6" xfId="66"/>
    <cellStyle name="Percent 2 4 6 2" xfId="253"/>
    <cellStyle name="Percent 2 4 6 2 2" xfId="877"/>
    <cellStyle name="Percent 2 4 6 2 2 2" xfId="2633"/>
    <cellStyle name="Percent 2 4 6 2 2 2 2" xfId="5312"/>
    <cellStyle name="Percent 2 4 6 2 2 3" xfId="1758"/>
    <cellStyle name="Percent 2 4 6 2 2 3 2" xfId="4437"/>
    <cellStyle name="Percent 2 4 6 2 2 4" xfId="3556"/>
    <cellStyle name="Percent 2 4 6 2 3" xfId="592"/>
    <cellStyle name="Percent 2 4 6 2 3 2" xfId="2354"/>
    <cellStyle name="Percent 2 4 6 2 3 2 2" xfId="5033"/>
    <cellStyle name="Percent 2 4 6 2 3 3" xfId="1473"/>
    <cellStyle name="Percent 2 4 6 2 3 3 2" xfId="4152"/>
    <cellStyle name="Percent 2 4 6 2 3 4" xfId="3275"/>
    <cellStyle name="Percent 2 4 6 2 4" xfId="2037"/>
    <cellStyle name="Percent 2 4 6 2 4 2" xfId="4716"/>
    <cellStyle name="Percent 2 4 6 2 5" xfId="1156"/>
    <cellStyle name="Percent 2 4 6 2 5 2" xfId="3835"/>
    <cellStyle name="Percent 2 4 6 2 6" xfId="2938"/>
    <cellStyle name="Percent 2 4 6 3" xfId="691"/>
    <cellStyle name="Percent 2 4 6 3 2" xfId="2450"/>
    <cellStyle name="Percent 2 4 6 3 2 2" xfId="5129"/>
    <cellStyle name="Percent 2 4 6 3 3" xfId="1572"/>
    <cellStyle name="Percent 2 4 6 3 3 2" xfId="4251"/>
    <cellStyle name="Percent 2 4 6 3 4" xfId="3372"/>
    <cellStyle name="Percent 2 4 6 4" xfId="406"/>
    <cellStyle name="Percent 2 4 6 4 2" xfId="2171"/>
    <cellStyle name="Percent 2 4 6 4 2 2" xfId="4850"/>
    <cellStyle name="Percent 2 4 6 4 3" xfId="1290"/>
    <cellStyle name="Percent 2 4 6 4 3 2" xfId="3969"/>
    <cellStyle name="Percent 2 4 6 4 4" xfId="3089"/>
    <cellStyle name="Percent 2 4 6 5" xfId="1854"/>
    <cellStyle name="Percent 2 4 6 5 2" xfId="4533"/>
    <cellStyle name="Percent 2 4 6 6" xfId="973"/>
    <cellStyle name="Percent 2 4 6 6 2" xfId="3652"/>
    <cellStyle name="Percent 2 4 6 7" xfId="2753"/>
    <cellStyle name="Percent 2 4 7" xfId="232"/>
    <cellStyle name="Percent 2 4 7 2" xfId="856"/>
    <cellStyle name="Percent 2 4 7 2 2" xfId="2612"/>
    <cellStyle name="Percent 2 4 7 2 2 2" xfId="5291"/>
    <cellStyle name="Percent 2 4 7 2 3" xfId="1737"/>
    <cellStyle name="Percent 2 4 7 2 3 2" xfId="4416"/>
    <cellStyle name="Percent 2 4 7 2 4" xfId="3535"/>
    <cellStyle name="Percent 2 4 7 3" xfId="571"/>
    <cellStyle name="Percent 2 4 7 3 2" xfId="2333"/>
    <cellStyle name="Percent 2 4 7 3 2 2" xfId="5012"/>
    <cellStyle name="Percent 2 4 7 3 3" xfId="1452"/>
    <cellStyle name="Percent 2 4 7 3 3 2" xfId="4131"/>
    <cellStyle name="Percent 2 4 7 3 4" xfId="3254"/>
    <cellStyle name="Percent 2 4 7 4" xfId="2016"/>
    <cellStyle name="Percent 2 4 7 4 2" xfId="4695"/>
    <cellStyle name="Percent 2 4 7 5" xfId="1135"/>
    <cellStyle name="Percent 2 4 7 5 2" xfId="3814"/>
    <cellStyle name="Percent 2 4 7 6" xfId="2917"/>
    <cellStyle name="Percent 2 4 8" xfId="144"/>
    <cellStyle name="Percent 2 4 8 2" xfId="769"/>
    <cellStyle name="Percent 2 4 8 2 2" xfId="2525"/>
    <cellStyle name="Percent 2 4 8 2 2 2" xfId="5204"/>
    <cellStyle name="Percent 2 4 8 2 3" xfId="1650"/>
    <cellStyle name="Percent 2 4 8 2 3 2" xfId="4329"/>
    <cellStyle name="Percent 2 4 8 2 4" xfId="3448"/>
    <cellStyle name="Percent 2 4 8 3" xfId="484"/>
    <cellStyle name="Percent 2 4 8 3 2" xfId="2246"/>
    <cellStyle name="Percent 2 4 8 3 2 2" xfId="4925"/>
    <cellStyle name="Percent 2 4 8 3 3" xfId="1365"/>
    <cellStyle name="Percent 2 4 8 3 3 2" xfId="4044"/>
    <cellStyle name="Percent 2 4 8 3 4" xfId="3167"/>
    <cellStyle name="Percent 2 4 8 4" xfId="1929"/>
    <cellStyle name="Percent 2 4 8 4 2" xfId="4608"/>
    <cellStyle name="Percent 2 4 8 5" xfId="1048"/>
    <cellStyle name="Percent 2 4 8 5 2" xfId="3727"/>
    <cellStyle name="Percent 2 4 8 6" xfId="2829"/>
    <cellStyle name="Percent 2 4 9" xfId="382"/>
    <cellStyle name="Percent 2 4 9 2" xfId="2150"/>
    <cellStyle name="Percent 2 4 9 2 2" xfId="4829"/>
    <cellStyle name="Percent 2 4 9 3" xfId="1269"/>
    <cellStyle name="Percent 2 4 9 3 2" xfId="3948"/>
    <cellStyle name="Percent 2 4 9 4" xfId="3065"/>
    <cellStyle name="Percent 2 5" xfId="72"/>
    <cellStyle name="Percent 2 5 10" xfId="2759"/>
    <cellStyle name="Percent 2 5 2" xfId="190"/>
    <cellStyle name="Percent 2 5 2 2" xfId="814"/>
    <cellStyle name="Percent 2 5 2 2 2" xfId="2570"/>
    <cellStyle name="Percent 2 5 2 2 2 2" xfId="5249"/>
    <cellStyle name="Percent 2 5 2 2 3" xfId="1695"/>
    <cellStyle name="Percent 2 5 2 2 3 2" xfId="4374"/>
    <cellStyle name="Percent 2 5 2 2 4" xfId="3493"/>
    <cellStyle name="Percent 2 5 2 3" xfId="529"/>
    <cellStyle name="Percent 2 5 2 3 2" xfId="2291"/>
    <cellStyle name="Percent 2 5 2 3 2 2" xfId="4970"/>
    <cellStyle name="Percent 2 5 2 3 3" xfId="1410"/>
    <cellStyle name="Percent 2 5 2 3 3 2" xfId="4089"/>
    <cellStyle name="Percent 2 5 2 3 4" xfId="3212"/>
    <cellStyle name="Percent 2 5 2 4" xfId="1974"/>
    <cellStyle name="Percent 2 5 2 4 2" xfId="4653"/>
    <cellStyle name="Percent 2 5 2 5" xfId="1093"/>
    <cellStyle name="Percent 2 5 2 5 2" xfId="3772"/>
    <cellStyle name="Percent 2 5 2 6" xfId="2875"/>
    <cellStyle name="Percent 2 5 3" xfId="259"/>
    <cellStyle name="Percent 2 5 3 2" xfId="883"/>
    <cellStyle name="Percent 2 5 3 2 2" xfId="2639"/>
    <cellStyle name="Percent 2 5 3 2 2 2" xfId="5318"/>
    <cellStyle name="Percent 2 5 3 2 3" xfId="1764"/>
    <cellStyle name="Percent 2 5 3 2 3 2" xfId="4443"/>
    <cellStyle name="Percent 2 5 3 2 4" xfId="3562"/>
    <cellStyle name="Percent 2 5 3 3" xfId="598"/>
    <cellStyle name="Percent 2 5 3 3 2" xfId="2360"/>
    <cellStyle name="Percent 2 5 3 3 2 2" xfId="5039"/>
    <cellStyle name="Percent 2 5 3 3 3" xfId="1479"/>
    <cellStyle name="Percent 2 5 3 3 3 2" xfId="4158"/>
    <cellStyle name="Percent 2 5 3 3 4" xfId="3281"/>
    <cellStyle name="Percent 2 5 3 4" xfId="2043"/>
    <cellStyle name="Percent 2 5 3 4 2" xfId="4722"/>
    <cellStyle name="Percent 2 5 3 5" xfId="1162"/>
    <cellStyle name="Percent 2 5 3 5 2" xfId="3841"/>
    <cellStyle name="Percent 2 5 3 6" xfId="2944"/>
    <cellStyle name="Percent 2 5 4" xfId="153"/>
    <cellStyle name="Percent 2 5 4 2" xfId="778"/>
    <cellStyle name="Percent 2 5 4 2 2" xfId="2534"/>
    <cellStyle name="Percent 2 5 4 2 2 2" xfId="5213"/>
    <cellStyle name="Percent 2 5 4 2 3" xfId="1659"/>
    <cellStyle name="Percent 2 5 4 2 3 2" xfId="4338"/>
    <cellStyle name="Percent 2 5 4 2 4" xfId="3457"/>
    <cellStyle name="Percent 2 5 4 3" xfId="493"/>
    <cellStyle name="Percent 2 5 4 3 2" xfId="2255"/>
    <cellStyle name="Percent 2 5 4 3 2 2" xfId="4934"/>
    <cellStyle name="Percent 2 5 4 3 3" xfId="1374"/>
    <cellStyle name="Percent 2 5 4 3 3 2" xfId="4053"/>
    <cellStyle name="Percent 2 5 4 3 4" xfId="3176"/>
    <cellStyle name="Percent 2 5 4 4" xfId="1938"/>
    <cellStyle name="Percent 2 5 4 4 2" xfId="4617"/>
    <cellStyle name="Percent 2 5 4 5" xfId="1057"/>
    <cellStyle name="Percent 2 5 4 5 2" xfId="3736"/>
    <cellStyle name="Percent 2 5 4 6" xfId="2838"/>
    <cellStyle name="Percent 2 5 5" xfId="412"/>
    <cellStyle name="Percent 2 5 5 2" xfId="2177"/>
    <cellStyle name="Percent 2 5 5 2 2" xfId="4856"/>
    <cellStyle name="Percent 2 5 5 3" xfId="1296"/>
    <cellStyle name="Percent 2 5 5 3 2" xfId="3975"/>
    <cellStyle name="Percent 2 5 5 4" xfId="3095"/>
    <cellStyle name="Percent 2 5 6" xfId="697"/>
    <cellStyle name="Percent 2 5 6 2" xfId="2456"/>
    <cellStyle name="Percent 2 5 6 2 2" xfId="5135"/>
    <cellStyle name="Percent 2 5 6 3" xfId="1578"/>
    <cellStyle name="Percent 2 5 6 3 2" xfId="4257"/>
    <cellStyle name="Percent 2 5 6 4" xfId="3378"/>
    <cellStyle name="Percent 2 5 7" xfId="352"/>
    <cellStyle name="Percent 2 5 7 2" xfId="2123"/>
    <cellStyle name="Percent 2 5 7 2 2" xfId="4802"/>
    <cellStyle name="Percent 2 5 7 3" xfId="1242"/>
    <cellStyle name="Percent 2 5 7 3 2" xfId="3921"/>
    <cellStyle name="Percent 2 5 7 4" xfId="3035"/>
    <cellStyle name="Percent 2 5 8" xfId="1860"/>
    <cellStyle name="Percent 2 5 8 2" xfId="4539"/>
    <cellStyle name="Percent 2 5 9" xfId="979"/>
    <cellStyle name="Percent 2 5 9 2" xfId="3658"/>
    <cellStyle name="Percent 2 6" xfId="93"/>
    <cellStyle name="Percent 2 6 2" xfId="280"/>
    <cellStyle name="Percent 2 6 2 2" xfId="904"/>
    <cellStyle name="Percent 2 6 2 2 2" xfId="2660"/>
    <cellStyle name="Percent 2 6 2 2 2 2" xfId="5339"/>
    <cellStyle name="Percent 2 6 2 2 3" xfId="1785"/>
    <cellStyle name="Percent 2 6 2 2 3 2" xfId="4464"/>
    <cellStyle name="Percent 2 6 2 2 4" xfId="3583"/>
    <cellStyle name="Percent 2 6 2 3" xfId="619"/>
    <cellStyle name="Percent 2 6 2 3 2" xfId="2381"/>
    <cellStyle name="Percent 2 6 2 3 2 2" xfId="5060"/>
    <cellStyle name="Percent 2 6 2 3 3" xfId="1500"/>
    <cellStyle name="Percent 2 6 2 3 3 2" xfId="4179"/>
    <cellStyle name="Percent 2 6 2 3 4" xfId="3302"/>
    <cellStyle name="Percent 2 6 2 4" xfId="2064"/>
    <cellStyle name="Percent 2 6 2 4 2" xfId="4743"/>
    <cellStyle name="Percent 2 6 2 5" xfId="1183"/>
    <cellStyle name="Percent 2 6 2 5 2" xfId="3862"/>
    <cellStyle name="Percent 2 6 2 6" xfId="2965"/>
    <cellStyle name="Percent 2 6 3" xfId="168"/>
    <cellStyle name="Percent 2 6 3 2" xfId="793"/>
    <cellStyle name="Percent 2 6 3 2 2" xfId="2549"/>
    <cellStyle name="Percent 2 6 3 2 2 2" xfId="5228"/>
    <cellStyle name="Percent 2 6 3 2 3" xfId="1674"/>
    <cellStyle name="Percent 2 6 3 2 3 2" xfId="4353"/>
    <cellStyle name="Percent 2 6 3 2 4" xfId="3472"/>
    <cellStyle name="Percent 2 6 3 3" xfId="508"/>
    <cellStyle name="Percent 2 6 3 3 2" xfId="2270"/>
    <cellStyle name="Percent 2 6 3 3 2 2" xfId="4949"/>
    <cellStyle name="Percent 2 6 3 3 3" xfId="1389"/>
    <cellStyle name="Percent 2 6 3 3 3 2" xfId="4068"/>
    <cellStyle name="Percent 2 6 3 3 4" xfId="3191"/>
    <cellStyle name="Percent 2 6 3 4" xfId="1953"/>
    <cellStyle name="Percent 2 6 3 4 2" xfId="4632"/>
    <cellStyle name="Percent 2 6 3 5" xfId="1072"/>
    <cellStyle name="Percent 2 6 3 5 2" xfId="3751"/>
    <cellStyle name="Percent 2 6 3 6" xfId="2853"/>
    <cellStyle name="Percent 2 6 4" xfId="718"/>
    <cellStyle name="Percent 2 6 4 2" xfId="2477"/>
    <cellStyle name="Percent 2 6 4 2 2" xfId="5156"/>
    <cellStyle name="Percent 2 6 4 3" xfId="1599"/>
    <cellStyle name="Percent 2 6 4 3 2" xfId="4278"/>
    <cellStyle name="Percent 2 6 4 4" xfId="3399"/>
    <cellStyle name="Percent 2 6 5" xfId="433"/>
    <cellStyle name="Percent 2 6 5 2" xfId="2198"/>
    <cellStyle name="Percent 2 6 5 2 2" xfId="4877"/>
    <cellStyle name="Percent 2 6 5 3" xfId="1317"/>
    <cellStyle name="Percent 2 6 5 3 2" xfId="3996"/>
    <cellStyle name="Percent 2 6 5 4" xfId="3116"/>
    <cellStyle name="Percent 2 6 6" xfId="1881"/>
    <cellStyle name="Percent 2 6 6 2" xfId="4560"/>
    <cellStyle name="Percent 2 6 7" xfId="1000"/>
    <cellStyle name="Percent 2 6 7 2" xfId="3679"/>
    <cellStyle name="Percent 2 6 8" xfId="2780"/>
    <cellStyle name="Percent 2 7" xfId="114"/>
    <cellStyle name="Percent 2 7 2" xfId="301"/>
    <cellStyle name="Percent 2 7 2 2" xfId="925"/>
    <cellStyle name="Percent 2 7 2 2 2" xfId="2681"/>
    <cellStyle name="Percent 2 7 2 2 2 2" xfId="5360"/>
    <cellStyle name="Percent 2 7 2 2 3" xfId="1806"/>
    <cellStyle name="Percent 2 7 2 2 3 2" xfId="4485"/>
    <cellStyle name="Percent 2 7 2 2 4" xfId="3604"/>
    <cellStyle name="Percent 2 7 2 3" xfId="640"/>
    <cellStyle name="Percent 2 7 2 3 2" xfId="2402"/>
    <cellStyle name="Percent 2 7 2 3 2 2" xfId="5081"/>
    <cellStyle name="Percent 2 7 2 3 3" xfId="1521"/>
    <cellStyle name="Percent 2 7 2 3 3 2" xfId="4200"/>
    <cellStyle name="Percent 2 7 2 3 4" xfId="3323"/>
    <cellStyle name="Percent 2 7 2 4" xfId="2085"/>
    <cellStyle name="Percent 2 7 2 4 2" xfId="4764"/>
    <cellStyle name="Percent 2 7 2 5" xfId="1204"/>
    <cellStyle name="Percent 2 7 2 5 2" xfId="3883"/>
    <cellStyle name="Percent 2 7 2 6" xfId="2986"/>
    <cellStyle name="Percent 2 7 3" xfId="205"/>
    <cellStyle name="Percent 2 7 3 2" xfId="829"/>
    <cellStyle name="Percent 2 7 3 2 2" xfId="2585"/>
    <cellStyle name="Percent 2 7 3 2 2 2" xfId="5264"/>
    <cellStyle name="Percent 2 7 3 2 3" xfId="1710"/>
    <cellStyle name="Percent 2 7 3 2 3 2" xfId="4389"/>
    <cellStyle name="Percent 2 7 3 2 4" xfId="3508"/>
    <cellStyle name="Percent 2 7 3 3" xfId="544"/>
    <cellStyle name="Percent 2 7 3 3 2" xfId="2306"/>
    <cellStyle name="Percent 2 7 3 3 2 2" xfId="4985"/>
    <cellStyle name="Percent 2 7 3 3 3" xfId="1425"/>
    <cellStyle name="Percent 2 7 3 3 3 2" xfId="4104"/>
    <cellStyle name="Percent 2 7 3 3 4" xfId="3227"/>
    <cellStyle name="Percent 2 7 3 4" xfId="1989"/>
    <cellStyle name="Percent 2 7 3 4 2" xfId="4668"/>
    <cellStyle name="Percent 2 7 3 5" xfId="1108"/>
    <cellStyle name="Percent 2 7 3 5 2" xfId="3787"/>
    <cellStyle name="Percent 2 7 3 6" xfId="2890"/>
    <cellStyle name="Percent 2 7 4" xfId="739"/>
    <cellStyle name="Percent 2 7 4 2" xfId="2498"/>
    <cellStyle name="Percent 2 7 4 2 2" xfId="5177"/>
    <cellStyle name="Percent 2 7 4 3" xfId="1620"/>
    <cellStyle name="Percent 2 7 4 3 2" xfId="4299"/>
    <cellStyle name="Percent 2 7 4 4" xfId="3420"/>
    <cellStyle name="Percent 2 7 5" xfId="454"/>
    <cellStyle name="Percent 2 7 5 2" xfId="2219"/>
    <cellStyle name="Percent 2 7 5 2 2" xfId="4898"/>
    <cellStyle name="Percent 2 7 5 3" xfId="1338"/>
    <cellStyle name="Percent 2 7 5 3 2" xfId="4017"/>
    <cellStyle name="Percent 2 7 5 4" xfId="3137"/>
    <cellStyle name="Percent 2 7 6" xfId="1902"/>
    <cellStyle name="Percent 2 7 6 2" xfId="4581"/>
    <cellStyle name="Percent 2 7 7" xfId="1021"/>
    <cellStyle name="Percent 2 7 7 2" xfId="3700"/>
    <cellStyle name="Percent 2 7 8" xfId="2801"/>
    <cellStyle name="Percent 2 8" xfId="60"/>
    <cellStyle name="Percent 2 8 2" xfId="247"/>
    <cellStyle name="Percent 2 8 2 2" xfId="871"/>
    <cellStyle name="Percent 2 8 2 2 2" xfId="2627"/>
    <cellStyle name="Percent 2 8 2 2 2 2" xfId="5306"/>
    <cellStyle name="Percent 2 8 2 2 3" xfId="1752"/>
    <cellStyle name="Percent 2 8 2 2 3 2" xfId="4431"/>
    <cellStyle name="Percent 2 8 2 2 4" xfId="3550"/>
    <cellStyle name="Percent 2 8 2 3" xfId="586"/>
    <cellStyle name="Percent 2 8 2 3 2" xfId="2348"/>
    <cellStyle name="Percent 2 8 2 3 2 2" xfId="5027"/>
    <cellStyle name="Percent 2 8 2 3 3" xfId="1467"/>
    <cellStyle name="Percent 2 8 2 3 3 2" xfId="4146"/>
    <cellStyle name="Percent 2 8 2 3 4" xfId="3269"/>
    <cellStyle name="Percent 2 8 2 4" xfId="2031"/>
    <cellStyle name="Percent 2 8 2 4 2" xfId="4710"/>
    <cellStyle name="Percent 2 8 2 5" xfId="1150"/>
    <cellStyle name="Percent 2 8 2 5 2" xfId="3829"/>
    <cellStyle name="Percent 2 8 2 6" xfId="2932"/>
    <cellStyle name="Percent 2 8 3" xfId="685"/>
    <cellStyle name="Percent 2 8 3 2" xfId="2444"/>
    <cellStyle name="Percent 2 8 3 2 2" xfId="5123"/>
    <cellStyle name="Percent 2 8 3 3" xfId="1566"/>
    <cellStyle name="Percent 2 8 3 3 2" xfId="4245"/>
    <cellStyle name="Percent 2 8 3 4" xfId="3366"/>
    <cellStyle name="Percent 2 8 4" xfId="400"/>
    <cellStyle name="Percent 2 8 4 2" xfId="2165"/>
    <cellStyle name="Percent 2 8 4 2 2" xfId="4844"/>
    <cellStyle name="Percent 2 8 4 3" xfId="1284"/>
    <cellStyle name="Percent 2 8 4 3 2" xfId="3963"/>
    <cellStyle name="Percent 2 8 4 4" xfId="3083"/>
    <cellStyle name="Percent 2 8 5" xfId="1848"/>
    <cellStyle name="Percent 2 8 5 2" xfId="4527"/>
    <cellStyle name="Percent 2 8 6" xfId="967"/>
    <cellStyle name="Percent 2 8 6 2" xfId="3646"/>
    <cellStyle name="Percent 2 8 7" xfId="2747"/>
    <cellStyle name="Percent 2 9" xfId="226"/>
    <cellStyle name="Percent 2 9 2" xfId="850"/>
    <cellStyle name="Percent 2 9 2 2" xfId="2606"/>
    <cellStyle name="Percent 2 9 2 2 2" xfId="5285"/>
    <cellStyle name="Percent 2 9 2 3" xfId="1731"/>
    <cellStyle name="Percent 2 9 2 3 2" xfId="4410"/>
    <cellStyle name="Percent 2 9 2 4" xfId="3529"/>
    <cellStyle name="Percent 2 9 3" xfId="565"/>
    <cellStyle name="Percent 2 9 3 2" xfId="2327"/>
    <cellStyle name="Percent 2 9 3 2 2" xfId="5006"/>
    <cellStyle name="Percent 2 9 3 3" xfId="1446"/>
    <cellStyle name="Percent 2 9 3 3 2" xfId="4125"/>
    <cellStyle name="Percent 2 9 3 4" xfId="3248"/>
    <cellStyle name="Percent 2 9 4" xfId="2010"/>
    <cellStyle name="Percent 2 9 4 2" xfId="4689"/>
    <cellStyle name="Percent 2 9 5" xfId="1129"/>
    <cellStyle name="Percent 2 9 5 2" xfId="3808"/>
    <cellStyle name="Percent 2 9 6" xfId="2911"/>
    <cellStyle name="Percent 3" xfId="13"/>
    <cellStyle name="Percent 4" xfId="29"/>
    <cellStyle name="Percent 5" xfId="27"/>
    <cellStyle name="Percent 5 2" xfId="42"/>
    <cellStyle name="Percent 5 2 2" xfId="387"/>
    <cellStyle name="Percent 5 2 2 2" xfId="3070"/>
    <cellStyle name="Percent 5 2 3" xfId="2705"/>
    <cellStyle name="Percent 5 3" xfId="119"/>
    <cellStyle name="Percent 5 3 2" xfId="306"/>
    <cellStyle name="Percent 5 3 2 2" xfId="2991"/>
    <cellStyle name="Percent 5 3 3" xfId="459"/>
    <cellStyle name="Percent 5 3 3 2" xfId="3142"/>
    <cellStyle name="Percent 5 3 4" xfId="744"/>
    <cellStyle name="Percent 5 3 4 2" xfId="1625"/>
    <cellStyle name="Percent 5 3 4 2 2" xfId="4304"/>
    <cellStyle name="Percent 5 4" xfId="666"/>
    <cellStyle name="Percent 5 4 2" xfId="1547"/>
    <cellStyle name="Percent 5 4 2 2" xfId="4226"/>
    <cellStyle name="Percent 6" xfId="32"/>
    <cellStyle name="Percent 6 2" xfId="378"/>
    <cellStyle name="Percent 6 2 2" xfId="3061"/>
    <cellStyle name="Percent 6 3" xfId="2724"/>
    <cellStyle name="Percent 7" xfId="46"/>
    <cellStyle name="Percent 7 10" xfId="1838"/>
    <cellStyle name="Percent 7 10 2" xfId="4517"/>
    <cellStyle name="Percent 7 11" xfId="957"/>
    <cellStyle name="Percent 7 11 2" xfId="3636"/>
    <cellStyle name="Percent 7 12" xfId="2735"/>
    <cellStyle name="Percent 7 2" xfId="104"/>
    <cellStyle name="Percent 7 2 10" xfId="2791"/>
    <cellStyle name="Percent 7 2 2" xfId="195"/>
    <cellStyle name="Percent 7 2 2 2" xfId="819"/>
    <cellStyle name="Percent 7 2 2 2 2" xfId="2575"/>
    <cellStyle name="Percent 7 2 2 2 2 2" xfId="5254"/>
    <cellStyle name="Percent 7 2 2 2 3" xfId="1700"/>
    <cellStyle name="Percent 7 2 2 2 3 2" xfId="4379"/>
    <cellStyle name="Percent 7 2 2 2 4" xfId="3498"/>
    <cellStyle name="Percent 7 2 2 3" xfId="534"/>
    <cellStyle name="Percent 7 2 2 3 2" xfId="2296"/>
    <cellStyle name="Percent 7 2 2 3 2 2" xfId="4975"/>
    <cellStyle name="Percent 7 2 2 3 3" xfId="1415"/>
    <cellStyle name="Percent 7 2 2 3 3 2" xfId="4094"/>
    <cellStyle name="Percent 7 2 2 3 4" xfId="3217"/>
    <cellStyle name="Percent 7 2 2 4" xfId="1979"/>
    <cellStyle name="Percent 7 2 2 4 2" xfId="4658"/>
    <cellStyle name="Percent 7 2 2 5" xfId="1098"/>
    <cellStyle name="Percent 7 2 2 5 2" xfId="3777"/>
    <cellStyle name="Percent 7 2 2 6" xfId="2880"/>
    <cellStyle name="Percent 7 2 3" xfId="291"/>
    <cellStyle name="Percent 7 2 3 2" xfId="915"/>
    <cellStyle name="Percent 7 2 3 2 2" xfId="2671"/>
    <cellStyle name="Percent 7 2 3 2 2 2" xfId="5350"/>
    <cellStyle name="Percent 7 2 3 2 3" xfId="1796"/>
    <cellStyle name="Percent 7 2 3 2 3 2" xfId="4475"/>
    <cellStyle name="Percent 7 2 3 2 4" xfId="3594"/>
    <cellStyle name="Percent 7 2 3 3" xfId="630"/>
    <cellStyle name="Percent 7 2 3 3 2" xfId="2392"/>
    <cellStyle name="Percent 7 2 3 3 2 2" xfId="5071"/>
    <cellStyle name="Percent 7 2 3 3 3" xfId="1511"/>
    <cellStyle name="Percent 7 2 3 3 3 2" xfId="4190"/>
    <cellStyle name="Percent 7 2 3 3 4" xfId="3313"/>
    <cellStyle name="Percent 7 2 3 4" xfId="2075"/>
    <cellStyle name="Percent 7 2 3 4 2" xfId="4754"/>
    <cellStyle name="Percent 7 2 3 5" xfId="1194"/>
    <cellStyle name="Percent 7 2 3 5 2" xfId="3873"/>
    <cellStyle name="Percent 7 2 3 6" xfId="2976"/>
    <cellStyle name="Percent 7 2 4" xfId="164"/>
    <cellStyle name="Percent 7 2 4 2" xfId="789"/>
    <cellStyle name="Percent 7 2 4 2 2" xfId="2545"/>
    <cellStyle name="Percent 7 2 4 2 2 2" xfId="5224"/>
    <cellStyle name="Percent 7 2 4 2 3" xfId="1670"/>
    <cellStyle name="Percent 7 2 4 2 3 2" xfId="4349"/>
    <cellStyle name="Percent 7 2 4 2 4" xfId="3468"/>
    <cellStyle name="Percent 7 2 4 3" xfId="504"/>
    <cellStyle name="Percent 7 2 4 3 2" xfId="2266"/>
    <cellStyle name="Percent 7 2 4 3 2 2" xfId="4945"/>
    <cellStyle name="Percent 7 2 4 3 3" xfId="1385"/>
    <cellStyle name="Percent 7 2 4 3 3 2" xfId="4064"/>
    <cellStyle name="Percent 7 2 4 3 4" xfId="3187"/>
    <cellStyle name="Percent 7 2 4 4" xfId="1949"/>
    <cellStyle name="Percent 7 2 4 4 2" xfId="4628"/>
    <cellStyle name="Percent 7 2 4 5" xfId="1068"/>
    <cellStyle name="Percent 7 2 4 5 2" xfId="3747"/>
    <cellStyle name="Percent 7 2 4 6" xfId="2849"/>
    <cellStyle name="Percent 7 2 5" xfId="444"/>
    <cellStyle name="Percent 7 2 5 2" xfId="2209"/>
    <cellStyle name="Percent 7 2 5 2 2" xfId="4888"/>
    <cellStyle name="Percent 7 2 5 3" xfId="1328"/>
    <cellStyle name="Percent 7 2 5 3 2" xfId="4007"/>
    <cellStyle name="Percent 7 2 5 4" xfId="3127"/>
    <cellStyle name="Percent 7 2 6" xfId="729"/>
    <cellStyle name="Percent 7 2 6 2" xfId="2488"/>
    <cellStyle name="Percent 7 2 6 2 2" xfId="5167"/>
    <cellStyle name="Percent 7 2 6 3" xfId="1610"/>
    <cellStyle name="Percent 7 2 6 3 2" xfId="4289"/>
    <cellStyle name="Percent 7 2 6 4" xfId="3410"/>
    <cellStyle name="Percent 7 2 7" xfId="339"/>
    <cellStyle name="Percent 7 2 7 2" xfId="2113"/>
    <cellStyle name="Percent 7 2 7 2 2" xfId="4792"/>
    <cellStyle name="Percent 7 2 7 3" xfId="1232"/>
    <cellStyle name="Percent 7 2 7 3 2" xfId="3911"/>
    <cellStyle name="Percent 7 2 7 4" xfId="3022"/>
    <cellStyle name="Percent 7 2 8" xfId="1892"/>
    <cellStyle name="Percent 7 2 8 2" xfId="4571"/>
    <cellStyle name="Percent 7 2 9" xfId="1011"/>
    <cellStyle name="Percent 7 2 9 2" xfId="3690"/>
    <cellStyle name="Percent 7 3" xfId="128"/>
    <cellStyle name="Percent 7 3 2" xfId="315"/>
    <cellStyle name="Percent 7 3 2 2" xfId="936"/>
    <cellStyle name="Percent 7 3 2 2 2" xfId="2692"/>
    <cellStyle name="Percent 7 3 2 2 2 2" xfId="5371"/>
    <cellStyle name="Percent 7 3 2 2 3" xfId="1817"/>
    <cellStyle name="Percent 7 3 2 2 3 2" xfId="4496"/>
    <cellStyle name="Percent 7 3 2 2 4" xfId="3615"/>
    <cellStyle name="Percent 7 3 2 3" xfId="651"/>
    <cellStyle name="Percent 7 3 2 3 2" xfId="2413"/>
    <cellStyle name="Percent 7 3 2 3 2 2" xfId="5092"/>
    <cellStyle name="Percent 7 3 2 3 3" xfId="1532"/>
    <cellStyle name="Percent 7 3 2 3 3 2" xfId="4211"/>
    <cellStyle name="Percent 7 3 2 3 4" xfId="3334"/>
    <cellStyle name="Percent 7 3 2 4" xfId="2096"/>
    <cellStyle name="Percent 7 3 2 4 2" xfId="4775"/>
    <cellStyle name="Percent 7 3 2 5" xfId="1215"/>
    <cellStyle name="Percent 7 3 2 5 2" xfId="3894"/>
    <cellStyle name="Percent 7 3 2 6" xfId="3000"/>
    <cellStyle name="Percent 7 3 3" xfId="179"/>
    <cellStyle name="Percent 7 3 3 2" xfId="804"/>
    <cellStyle name="Percent 7 3 3 2 2" xfId="2560"/>
    <cellStyle name="Percent 7 3 3 2 2 2" xfId="5239"/>
    <cellStyle name="Percent 7 3 3 2 3" xfId="1685"/>
    <cellStyle name="Percent 7 3 3 2 3 2" xfId="4364"/>
    <cellStyle name="Percent 7 3 3 2 4" xfId="3483"/>
    <cellStyle name="Percent 7 3 3 3" xfId="519"/>
    <cellStyle name="Percent 7 3 3 3 2" xfId="2281"/>
    <cellStyle name="Percent 7 3 3 3 2 2" xfId="4960"/>
    <cellStyle name="Percent 7 3 3 3 3" xfId="1400"/>
    <cellStyle name="Percent 7 3 3 3 3 2" xfId="4079"/>
    <cellStyle name="Percent 7 3 3 3 4" xfId="3202"/>
    <cellStyle name="Percent 7 3 3 4" xfId="1964"/>
    <cellStyle name="Percent 7 3 3 4 2" xfId="4643"/>
    <cellStyle name="Percent 7 3 3 5" xfId="1083"/>
    <cellStyle name="Percent 7 3 3 5 2" xfId="3762"/>
    <cellStyle name="Percent 7 3 3 6" xfId="2864"/>
    <cellStyle name="Percent 7 3 4" xfId="468"/>
    <cellStyle name="Percent 7 3 4 2" xfId="2230"/>
    <cellStyle name="Percent 7 3 4 2 2" xfId="4909"/>
    <cellStyle name="Percent 7 3 4 3" xfId="1349"/>
    <cellStyle name="Percent 7 3 4 3 2" xfId="4028"/>
    <cellStyle name="Percent 7 3 4 4" xfId="3151"/>
    <cellStyle name="Percent 7 3 5" xfId="753"/>
    <cellStyle name="Percent 7 3 5 2" xfId="2509"/>
    <cellStyle name="Percent 7 3 5 2 2" xfId="5188"/>
    <cellStyle name="Percent 7 3 5 3" xfId="1634"/>
    <cellStyle name="Percent 7 3 5 3 2" xfId="4313"/>
    <cellStyle name="Percent 7 3 5 4" xfId="3432"/>
    <cellStyle name="Percent 7 3 6" xfId="348"/>
    <cellStyle name="Percent 7 3 6 2" xfId="3031"/>
    <cellStyle name="Percent 7 3 7" xfId="1913"/>
    <cellStyle name="Percent 7 3 7 2" xfId="4592"/>
    <cellStyle name="Percent 7 3 8" xfId="1032"/>
    <cellStyle name="Percent 7 3 8 2" xfId="3711"/>
    <cellStyle name="Percent 7 3 9" xfId="2813"/>
    <cellStyle name="Percent 7 4" xfId="83"/>
    <cellStyle name="Percent 7 4 2" xfId="270"/>
    <cellStyle name="Percent 7 4 2 2" xfId="894"/>
    <cellStyle name="Percent 7 4 2 2 2" xfId="2650"/>
    <cellStyle name="Percent 7 4 2 2 2 2" xfId="5329"/>
    <cellStyle name="Percent 7 4 2 2 3" xfId="1775"/>
    <cellStyle name="Percent 7 4 2 2 3 2" xfId="4454"/>
    <cellStyle name="Percent 7 4 2 2 4" xfId="3573"/>
    <cellStyle name="Percent 7 4 2 3" xfId="609"/>
    <cellStyle name="Percent 7 4 2 3 2" xfId="2371"/>
    <cellStyle name="Percent 7 4 2 3 2 2" xfId="5050"/>
    <cellStyle name="Percent 7 4 2 3 3" xfId="1490"/>
    <cellStyle name="Percent 7 4 2 3 3 2" xfId="4169"/>
    <cellStyle name="Percent 7 4 2 3 4" xfId="3292"/>
    <cellStyle name="Percent 7 4 2 4" xfId="2054"/>
    <cellStyle name="Percent 7 4 2 4 2" xfId="4733"/>
    <cellStyle name="Percent 7 4 2 5" xfId="1173"/>
    <cellStyle name="Percent 7 4 2 5 2" xfId="3852"/>
    <cellStyle name="Percent 7 4 2 6" xfId="2955"/>
    <cellStyle name="Percent 7 4 3" xfId="216"/>
    <cellStyle name="Percent 7 4 3 2" xfId="840"/>
    <cellStyle name="Percent 7 4 3 2 2" xfId="2596"/>
    <cellStyle name="Percent 7 4 3 2 2 2" xfId="5275"/>
    <cellStyle name="Percent 7 4 3 2 3" xfId="1721"/>
    <cellStyle name="Percent 7 4 3 2 3 2" xfId="4400"/>
    <cellStyle name="Percent 7 4 3 2 4" xfId="3519"/>
    <cellStyle name="Percent 7 4 3 3" xfId="555"/>
    <cellStyle name="Percent 7 4 3 3 2" xfId="2317"/>
    <cellStyle name="Percent 7 4 3 3 2 2" xfId="4996"/>
    <cellStyle name="Percent 7 4 3 3 3" xfId="1436"/>
    <cellStyle name="Percent 7 4 3 3 3 2" xfId="4115"/>
    <cellStyle name="Percent 7 4 3 3 4" xfId="3238"/>
    <cellStyle name="Percent 7 4 3 4" xfId="2000"/>
    <cellStyle name="Percent 7 4 3 4 2" xfId="4679"/>
    <cellStyle name="Percent 7 4 3 5" xfId="1119"/>
    <cellStyle name="Percent 7 4 3 5 2" xfId="3798"/>
    <cellStyle name="Percent 7 4 3 6" xfId="2901"/>
    <cellStyle name="Percent 7 4 4" xfId="423"/>
    <cellStyle name="Percent 7 4 4 2" xfId="2188"/>
    <cellStyle name="Percent 7 4 4 2 2" xfId="4867"/>
    <cellStyle name="Percent 7 4 4 3" xfId="1307"/>
    <cellStyle name="Percent 7 4 4 3 2" xfId="3986"/>
    <cellStyle name="Percent 7 4 4 4" xfId="3106"/>
    <cellStyle name="Percent 7 4 5" xfId="708"/>
    <cellStyle name="Percent 7 4 5 2" xfId="2467"/>
    <cellStyle name="Percent 7 4 5 2 2" xfId="5146"/>
    <cellStyle name="Percent 7 4 5 3" xfId="1589"/>
    <cellStyle name="Percent 7 4 5 3 2" xfId="4268"/>
    <cellStyle name="Percent 7 4 5 4" xfId="3389"/>
    <cellStyle name="Percent 7 4 6" xfId="363"/>
    <cellStyle name="Percent 7 4 6 2" xfId="2134"/>
    <cellStyle name="Percent 7 4 6 2 2" xfId="4813"/>
    <cellStyle name="Percent 7 4 6 3" xfId="1253"/>
    <cellStyle name="Percent 7 4 6 3 2" xfId="3932"/>
    <cellStyle name="Percent 7 4 6 4" xfId="3046"/>
    <cellStyle name="Percent 7 4 7" xfId="1871"/>
    <cellStyle name="Percent 7 4 7 2" xfId="4550"/>
    <cellStyle name="Percent 7 4 8" xfId="990"/>
    <cellStyle name="Percent 7 4 8 2" xfId="3669"/>
    <cellStyle name="Percent 7 4 9" xfId="2770"/>
    <cellStyle name="Percent 7 5" xfId="237"/>
    <cellStyle name="Percent 7 5 2" xfId="861"/>
    <cellStyle name="Percent 7 5 2 2" xfId="2617"/>
    <cellStyle name="Percent 7 5 2 2 2" xfId="5296"/>
    <cellStyle name="Percent 7 5 2 3" xfId="1742"/>
    <cellStyle name="Percent 7 5 2 3 2" xfId="4421"/>
    <cellStyle name="Percent 7 5 2 4" xfId="3540"/>
    <cellStyle name="Percent 7 5 3" xfId="576"/>
    <cellStyle name="Percent 7 5 3 2" xfId="2338"/>
    <cellStyle name="Percent 7 5 3 2 2" xfId="5017"/>
    <cellStyle name="Percent 7 5 3 3" xfId="1457"/>
    <cellStyle name="Percent 7 5 3 3 2" xfId="4136"/>
    <cellStyle name="Percent 7 5 3 4" xfId="3259"/>
    <cellStyle name="Percent 7 5 4" xfId="2021"/>
    <cellStyle name="Percent 7 5 4 2" xfId="4700"/>
    <cellStyle name="Percent 7 5 5" xfId="1140"/>
    <cellStyle name="Percent 7 5 5 2" xfId="3819"/>
    <cellStyle name="Percent 7 5 6" xfId="2922"/>
    <cellStyle name="Percent 7 6" xfId="149"/>
    <cellStyle name="Percent 7 6 2" xfId="774"/>
    <cellStyle name="Percent 7 6 2 2" xfId="2530"/>
    <cellStyle name="Percent 7 6 2 2 2" xfId="5209"/>
    <cellStyle name="Percent 7 6 2 3" xfId="1655"/>
    <cellStyle name="Percent 7 6 2 3 2" xfId="4334"/>
    <cellStyle name="Percent 7 6 2 4" xfId="3453"/>
    <cellStyle name="Percent 7 6 3" xfId="489"/>
    <cellStyle name="Percent 7 6 3 2" xfId="2251"/>
    <cellStyle name="Percent 7 6 3 2 2" xfId="4930"/>
    <cellStyle name="Percent 7 6 3 3" xfId="1370"/>
    <cellStyle name="Percent 7 6 3 3 2" xfId="4049"/>
    <cellStyle name="Percent 7 6 3 4" xfId="3172"/>
    <cellStyle name="Percent 7 6 4" xfId="1934"/>
    <cellStyle name="Percent 7 6 4 2" xfId="4613"/>
    <cellStyle name="Percent 7 6 5" xfId="1053"/>
    <cellStyle name="Percent 7 6 5 2" xfId="3732"/>
    <cellStyle name="Percent 7 6 6" xfId="2834"/>
    <cellStyle name="Percent 7 7" xfId="390"/>
    <cellStyle name="Percent 7 7 2" xfId="2155"/>
    <cellStyle name="Percent 7 7 2 2" xfId="4834"/>
    <cellStyle name="Percent 7 7 3" xfId="1274"/>
    <cellStyle name="Percent 7 7 3 2" xfId="3953"/>
    <cellStyle name="Percent 7 7 4" xfId="3073"/>
    <cellStyle name="Percent 7 8" xfId="675"/>
    <cellStyle name="Percent 7 8 2" xfId="2434"/>
    <cellStyle name="Percent 7 8 2 2" xfId="5113"/>
    <cellStyle name="Percent 7 8 3" xfId="1556"/>
    <cellStyle name="Percent 7 8 3 2" xfId="4235"/>
    <cellStyle name="Percent 7 8 4" xfId="3356"/>
    <cellStyle name="Percent 7 9" xfId="333"/>
    <cellStyle name="Percent 7 9 2" xfId="3016"/>
    <cellStyle name="Percent 8" xfId="56"/>
    <cellStyle name="Percent 9" xfId="325"/>
  </cellStyles>
  <dxfs count="0"/>
  <tableStyles count="0" defaultTableStyle="TableStyleMedium2" defaultPivotStyle="PivotStyleLight16"/>
  <colors>
    <mruColors>
      <color rgb="FFC5FFC5"/>
      <color rgb="FFE9D8FC"/>
      <color rgb="FFC8E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FCA new palette April 2017">
  <a:themeElements>
    <a:clrScheme name="FCA colour theme April 2017">
      <a:dk1>
        <a:srgbClr val="000000"/>
      </a:dk1>
      <a:lt1>
        <a:srgbClr val="FFFFFF"/>
      </a:lt1>
      <a:dk2>
        <a:srgbClr val="701B45"/>
      </a:dk2>
      <a:lt2>
        <a:srgbClr val="FF585D"/>
      </a:lt2>
      <a:accent1>
        <a:srgbClr val="007FAE"/>
      </a:accent1>
      <a:accent2>
        <a:srgbClr val="00BFB3"/>
      </a:accent2>
      <a:accent3>
        <a:srgbClr val="799900"/>
      </a:accent3>
      <a:accent4>
        <a:srgbClr val="FFC72C"/>
      </a:accent4>
      <a:accent5>
        <a:srgbClr val="BB16A3"/>
      </a:accent5>
      <a:accent6>
        <a:srgbClr val="003C71"/>
      </a:accent6>
      <a:hlink>
        <a:srgbClr val="004851"/>
      </a:hlink>
      <a:folHlink>
        <a:srgbClr val="5D285F"/>
      </a:folHlink>
    </a:clrScheme>
    <a:fontScheme name="FCA FONTS">
      <a:majorFont>
        <a:latin typeface="Book Antiqu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smtClean="0"/>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A62"/>
  <sheetViews>
    <sheetView zoomScale="85" zoomScaleNormal="85" workbookViewId="0">
      <pane xSplit="1" ySplit="4" topLeftCell="W14" activePane="bottomRight" state="frozen"/>
      <selection pane="topRight" activeCell="B1" sqref="B1"/>
      <selection pane="bottomLeft" activeCell="A8" sqref="A8"/>
      <selection pane="bottomRight" activeCell="Y40" sqref="Y40"/>
    </sheetView>
  </sheetViews>
  <sheetFormatPr defaultColWidth="8.796875" defaultRowHeight="10.5" x14ac:dyDescent="0.15"/>
  <cols>
    <col min="1" max="1" width="11.796875" style="2" customWidth="1"/>
    <col min="2" max="2" width="6.69921875" style="182" customWidth="1"/>
    <col min="3" max="5" width="8.796875" style="2"/>
    <col min="6" max="6" width="11.296875" style="2" bestFit="1" customWidth="1"/>
    <col min="7" max="15" width="8.796875" style="2"/>
    <col min="16" max="16" width="6.5" style="2" bestFit="1" customWidth="1"/>
    <col min="17" max="17" width="8.09765625" style="172" customWidth="1"/>
    <col min="18" max="18" width="7.5" style="96" bestFit="1" customWidth="1"/>
    <col min="19" max="19" width="11.296875" style="2" bestFit="1" customWidth="1"/>
    <col min="20" max="20" width="8.8984375" style="2" bestFit="1" customWidth="1"/>
    <col min="21" max="23" width="8.796875" style="2"/>
    <col min="24" max="24" width="8.8984375" style="2" bestFit="1" customWidth="1"/>
    <col min="25" max="25" width="11.59765625" style="2" bestFit="1" customWidth="1"/>
    <col min="26" max="29" width="8.8984375" style="2" bestFit="1" customWidth="1"/>
    <col min="30" max="30" width="6.8984375" style="2" customWidth="1"/>
    <col min="31" max="34" width="8.8984375" style="2" bestFit="1" customWidth="1"/>
    <col min="35" max="35" width="6.3984375" style="2" customWidth="1"/>
    <col min="36" max="36" width="8.59765625" style="112" customWidth="1"/>
    <col min="37" max="37" width="6.69921875" style="2" customWidth="1"/>
    <col min="38" max="38" width="11.59765625" style="2" bestFit="1" customWidth="1"/>
    <col min="39" max="39" width="8.8984375" style="2" bestFit="1" customWidth="1"/>
    <col min="40" max="43" width="8.796875" style="2"/>
    <col min="44" max="44" width="9.8984375" style="2" bestFit="1" customWidth="1"/>
    <col min="45" max="54" width="8.796875" style="2"/>
    <col min="55" max="55" width="8.796875" style="112" customWidth="1"/>
    <col min="56" max="72" width="8.796875" style="2"/>
    <col min="73" max="73" width="6.8984375" style="2" customWidth="1"/>
    <col min="74" max="74" width="6.8984375" style="112" hidden="1" customWidth="1"/>
    <col min="75" max="75" width="6.8984375" style="2" customWidth="1"/>
    <col min="76" max="16384" width="8.796875" style="2"/>
  </cols>
  <sheetData>
    <row r="1" spans="1:78" x14ac:dyDescent="0.15">
      <c r="A1" s="201" t="s">
        <v>248</v>
      </c>
      <c r="H1" s="198"/>
    </row>
    <row r="3" spans="1:78" x14ac:dyDescent="0.15">
      <c r="C3" s="6" t="s">
        <v>2</v>
      </c>
      <c r="D3" s="7"/>
      <c r="E3" s="7"/>
      <c r="F3" s="7"/>
      <c r="G3" s="7"/>
      <c r="H3" s="7"/>
      <c r="I3" s="7"/>
      <c r="J3" s="7"/>
      <c r="K3" s="89"/>
      <c r="L3" s="7"/>
      <c r="M3" s="7"/>
      <c r="N3" s="7"/>
      <c r="O3" s="7"/>
      <c r="P3" s="7"/>
      <c r="Q3" s="173"/>
      <c r="R3" s="97"/>
      <c r="S3" s="7"/>
      <c r="T3" s="7"/>
      <c r="U3" s="8"/>
      <c r="V3" s="9" t="s">
        <v>5</v>
      </c>
      <c r="W3" s="10"/>
      <c r="X3" s="10"/>
      <c r="Y3" s="10"/>
      <c r="Z3" s="10"/>
      <c r="AA3" s="10"/>
      <c r="AB3" s="10"/>
      <c r="AC3" s="10"/>
      <c r="AD3" s="10"/>
      <c r="AE3" s="10"/>
      <c r="AF3" s="10"/>
      <c r="AG3" s="10"/>
      <c r="AH3" s="10"/>
      <c r="AI3" s="10"/>
      <c r="AJ3" s="113"/>
      <c r="AK3" s="10"/>
      <c r="AL3" s="10"/>
      <c r="AM3" s="10"/>
      <c r="AN3" s="11"/>
      <c r="AO3" s="14" t="s">
        <v>8</v>
      </c>
      <c r="AP3" s="15"/>
      <c r="AQ3" s="15"/>
      <c r="AR3" s="15"/>
      <c r="AS3" s="15"/>
      <c r="AT3" s="15"/>
      <c r="AU3" s="15"/>
      <c r="AV3" s="15"/>
      <c r="AW3" s="15"/>
      <c r="AX3" s="15"/>
      <c r="AY3" s="15"/>
      <c r="AZ3" s="15"/>
      <c r="BA3" s="15"/>
      <c r="BB3" s="15"/>
      <c r="BC3" s="124"/>
      <c r="BD3" s="15"/>
      <c r="BE3" s="15"/>
      <c r="BF3" s="15"/>
      <c r="BG3" s="16"/>
      <c r="BH3" s="17" t="s">
        <v>148</v>
      </c>
      <c r="BI3" s="18"/>
      <c r="BJ3" s="18"/>
      <c r="BK3" s="18"/>
      <c r="BL3" s="18"/>
      <c r="BM3" s="18"/>
      <c r="BN3" s="18"/>
      <c r="BO3" s="18"/>
      <c r="BP3" s="18"/>
      <c r="BQ3" s="18"/>
      <c r="BR3" s="18"/>
      <c r="BS3" s="18"/>
      <c r="BT3" s="18"/>
      <c r="BU3" s="18"/>
      <c r="BV3" s="126"/>
      <c r="BW3" s="18"/>
      <c r="BX3" s="18"/>
      <c r="BY3" s="18"/>
      <c r="BZ3" s="19"/>
    </row>
    <row r="4" spans="1:78" ht="135" x14ac:dyDescent="0.15">
      <c r="A4" s="13" t="s">
        <v>0</v>
      </c>
      <c r="B4" s="180" t="s">
        <v>221</v>
      </c>
      <c r="C4" s="5" t="s">
        <v>121</v>
      </c>
      <c r="D4" s="5" t="s">
        <v>123</v>
      </c>
      <c r="E4" s="5" t="s">
        <v>122</v>
      </c>
      <c r="F4" s="5" t="s">
        <v>124</v>
      </c>
      <c r="G4" s="5" t="s">
        <v>125</v>
      </c>
      <c r="H4" s="5" t="s">
        <v>126</v>
      </c>
      <c r="I4" s="5" t="s">
        <v>127</v>
      </c>
      <c r="J4" s="5" t="s">
        <v>131</v>
      </c>
      <c r="K4" s="90" t="s">
        <v>212</v>
      </c>
      <c r="L4" s="5" t="s">
        <v>128</v>
      </c>
      <c r="M4" s="5" t="s">
        <v>129</v>
      </c>
      <c r="N4" s="5" t="s">
        <v>133</v>
      </c>
      <c r="O4" s="5" t="s">
        <v>134</v>
      </c>
      <c r="P4" s="5" t="s">
        <v>130</v>
      </c>
      <c r="Q4" s="90" t="s">
        <v>213</v>
      </c>
      <c r="R4" s="90" t="s">
        <v>212</v>
      </c>
      <c r="S4" s="5" t="s">
        <v>132</v>
      </c>
      <c r="T4" s="5" t="s">
        <v>135</v>
      </c>
      <c r="U4" s="5" t="s">
        <v>222</v>
      </c>
      <c r="V4" s="12" t="s">
        <v>121</v>
      </c>
      <c r="W4" s="12" t="s">
        <v>123</v>
      </c>
      <c r="X4" s="12" t="s">
        <v>122</v>
      </c>
      <c r="Y4" s="12" t="s">
        <v>124</v>
      </c>
      <c r="Z4" s="12" t="s">
        <v>125</v>
      </c>
      <c r="AA4" s="12" t="s">
        <v>126</v>
      </c>
      <c r="AB4" s="12" t="s">
        <v>127</v>
      </c>
      <c r="AC4" s="12" t="s">
        <v>131</v>
      </c>
      <c r="AD4" s="107" t="s">
        <v>212</v>
      </c>
      <c r="AE4" s="12" t="s">
        <v>128</v>
      </c>
      <c r="AF4" s="12" t="s">
        <v>129</v>
      </c>
      <c r="AG4" s="12" t="s">
        <v>133</v>
      </c>
      <c r="AH4" s="12" t="s">
        <v>134</v>
      </c>
      <c r="AI4" s="12" t="s">
        <v>130</v>
      </c>
      <c r="AJ4" s="107" t="s">
        <v>213</v>
      </c>
      <c r="AK4" s="107" t="s">
        <v>212</v>
      </c>
      <c r="AL4" s="12" t="s">
        <v>132</v>
      </c>
      <c r="AM4" s="12" t="s">
        <v>135</v>
      </c>
      <c r="AN4" s="12" t="s">
        <v>1</v>
      </c>
      <c r="AO4" s="3" t="s">
        <v>121</v>
      </c>
      <c r="AP4" s="3" t="s">
        <v>123</v>
      </c>
      <c r="AQ4" s="3" t="s">
        <v>122</v>
      </c>
      <c r="AR4" s="3" t="s">
        <v>124</v>
      </c>
      <c r="AS4" s="3" t="s">
        <v>125</v>
      </c>
      <c r="AT4" s="3" t="s">
        <v>126</v>
      </c>
      <c r="AU4" s="3" t="s">
        <v>127</v>
      </c>
      <c r="AV4" s="3" t="s">
        <v>131</v>
      </c>
      <c r="AW4" s="118" t="s">
        <v>212</v>
      </c>
      <c r="AX4" s="3" t="s">
        <v>128</v>
      </c>
      <c r="AY4" s="3" t="s">
        <v>129</v>
      </c>
      <c r="AZ4" s="3" t="s">
        <v>133</v>
      </c>
      <c r="BA4" s="3" t="s">
        <v>134</v>
      </c>
      <c r="BB4" s="3" t="s">
        <v>130</v>
      </c>
      <c r="BC4" s="118" t="s">
        <v>214</v>
      </c>
      <c r="BD4" s="118" t="s">
        <v>212</v>
      </c>
      <c r="BE4" s="3" t="s">
        <v>132</v>
      </c>
      <c r="BF4" s="3" t="s">
        <v>135</v>
      </c>
      <c r="BG4" s="3" t="s">
        <v>1</v>
      </c>
      <c r="BH4" s="20" t="s">
        <v>121</v>
      </c>
      <c r="BI4" s="20" t="s">
        <v>123</v>
      </c>
      <c r="BJ4" s="20" t="s">
        <v>122</v>
      </c>
      <c r="BK4" s="20" t="s">
        <v>124</v>
      </c>
      <c r="BL4" s="20" t="s">
        <v>125</v>
      </c>
      <c r="BM4" s="20" t="s">
        <v>126</v>
      </c>
      <c r="BN4" s="20" t="s">
        <v>127</v>
      </c>
      <c r="BO4" s="20" t="s">
        <v>131</v>
      </c>
      <c r="BP4" s="125" t="s">
        <v>212</v>
      </c>
      <c r="BQ4" s="20" t="s">
        <v>128</v>
      </c>
      <c r="BR4" s="20" t="s">
        <v>129</v>
      </c>
      <c r="BS4" s="20" t="s">
        <v>133</v>
      </c>
      <c r="BT4" s="20" t="s">
        <v>134</v>
      </c>
      <c r="BU4" s="20" t="s">
        <v>130</v>
      </c>
      <c r="BV4" s="125" t="s">
        <v>214</v>
      </c>
      <c r="BW4" s="125" t="s">
        <v>212</v>
      </c>
      <c r="BX4" s="20" t="s">
        <v>132</v>
      </c>
      <c r="BY4" s="20" t="s">
        <v>135</v>
      </c>
      <c r="BZ4" s="20" t="s">
        <v>1</v>
      </c>
    </row>
    <row r="5" spans="1:78" s="21" customFormat="1" x14ac:dyDescent="0.15">
      <c r="A5" s="29" t="s">
        <v>189</v>
      </c>
      <c r="B5" s="185" t="s">
        <v>227</v>
      </c>
      <c r="C5" s="24" t="s">
        <v>28</v>
      </c>
      <c r="D5" s="24" t="s">
        <v>28</v>
      </c>
      <c r="E5" s="24" t="s">
        <v>28</v>
      </c>
      <c r="F5" s="32" t="s">
        <v>28</v>
      </c>
      <c r="G5" s="32" t="s">
        <v>28</v>
      </c>
      <c r="H5" s="24" t="s">
        <v>28</v>
      </c>
      <c r="I5" s="24" t="s">
        <v>28</v>
      </c>
      <c r="J5" s="24" t="s">
        <v>28</v>
      </c>
      <c r="K5" s="94" t="s">
        <v>28</v>
      </c>
      <c r="L5" s="24" t="s">
        <v>28</v>
      </c>
      <c r="M5" s="24" t="s">
        <v>28</v>
      </c>
      <c r="N5" s="24" t="s">
        <v>28</v>
      </c>
      <c r="O5" s="24" t="s">
        <v>28</v>
      </c>
      <c r="P5" s="24" t="s">
        <v>28</v>
      </c>
      <c r="Q5" s="98" t="e">
        <f>H5-M5</f>
        <v>#VALUE!</v>
      </c>
      <c r="R5" s="99"/>
      <c r="S5" s="32" t="s">
        <v>28</v>
      </c>
      <c r="T5" s="32" t="s">
        <v>28</v>
      </c>
      <c r="U5" s="24" t="s">
        <v>28</v>
      </c>
      <c r="V5" s="21" t="s">
        <v>186</v>
      </c>
      <c r="W5" s="21" t="s">
        <v>180</v>
      </c>
      <c r="X5" s="22">
        <v>32497</v>
      </c>
      <c r="Y5" s="49">
        <v>877.01</v>
      </c>
      <c r="Z5" s="49">
        <v>26.99</v>
      </c>
      <c r="AA5" s="22">
        <v>1086</v>
      </c>
      <c r="AB5" s="22">
        <v>16778</v>
      </c>
      <c r="AC5" s="155">
        <v>6.4699999999999994E-2</v>
      </c>
      <c r="AD5" s="109">
        <f>AA5/AB5</f>
        <v>6.4727619501728451E-2</v>
      </c>
      <c r="AE5" s="22">
        <v>1054</v>
      </c>
      <c r="AF5" s="21">
        <v>33</v>
      </c>
      <c r="AG5" s="22">
        <v>0</v>
      </c>
      <c r="AH5" s="21">
        <v>0</v>
      </c>
      <c r="AI5" s="155">
        <v>0.96960000000000002</v>
      </c>
      <c r="AJ5" s="115">
        <f>AA5-AF5</f>
        <v>1053</v>
      </c>
      <c r="AK5" s="109">
        <f>AJ5/AA5</f>
        <v>0.96961325966850831</v>
      </c>
      <c r="AL5" s="49">
        <v>193</v>
      </c>
      <c r="AM5" s="49">
        <v>178</v>
      </c>
      <c r="AN5" s="21" t="s">
        <v>183</v>
      </c>
      <c r="AO5" s="21" t="s">
        <v>187</v>
      </c>
      <c r="AP5" s="21" t="s">
        <v>180</v>
      </c>
      <c r="AQ5" s="22">
        <v>827184</v>
      </c>
      <c r="AR5" s="49">
        <v>21896</v>
      </c>
      <c r="AS5" s="49">
        <v>26.47</v>
      </c>
      <c r="AT5" s="22">
        <v>6907</v>
      </c>
      <c r="AU5" s="22">
        <v>961653</v>
      </c>
      <c r="AV5" s="155">
        <v>7.1999999999999998E-3</v>
      </c>
      <c r="AW5" s="143">
        <f>AT5/AU5</f>
        <v>7.1824244296019458E-3</v>
      </c>
      <c r="AX5" s="22">
        <v>7278</v>
      </c>
      <c r="AY5" s="21">
        <v>57</v>
      </c>
      <c r="AZ5" s="22">
        <v>0</v>
      </c>
      <c r="BA5" s="21">
        <v>1</v>
      </c>
      <c r="BB5" s="72">
        <v>0.99219999999999997</v>
      </c>
      <c r="BC5" s="72">
        <f>AT5-AY5</f>
        <v>6850</v>
      </c>
      <c r="BD5" s="143">
        <f>BC5/AT5</f>
        <v>0.99174750253366151</v>
      </c>
      <c r="BE5" s="22">
        <v>7072</v>
      </c>
      <c r="BF5" s="22">
        <v>1024</v>
      </c>
      <c r="BG5" s="21" t="s">
        <v>184</v>
      </c>
      <c r="BH5" s="25" t="s">
        <v>179</v>
      </c>
      <c r="BI5" s="21" t="s">
        <v>180</v>
      </c>
      <c r="BJ5" s="22">
        <v>43519</v>
      </c>
      <c r="BK5" s="49">
        <v>604</v>
      </c>
      <c r="BL5" s="49">
        <v>13.87</v>
      </c>
      <c r="BM5" s="22">
        <v>1391</v>
      </c>
      <c r="BN5" s="22">
        <v>80004</v>
      </c>
      <c r="BO5" s="155">
        <v>1.7399999999999999E-2</v>
      </c>
      <c r="BP5" s="109">
        <f>BM5/BN5</f>
        <v>1.7386630668466577E-2</v>
      </c>
      <c r="BQ5" s="22">
        <v>1349</v>
      </c>
      <c r="BR5" s="21">
        <v>200</v>
      </c>
      <c r="BS5" s="22">
        <v>0</v>
      </c>
      <c r="BT5" s="21">
        <v>4</v>
      </c>
      <c r="BU5" s="137">
        <v>0.87090000000000001</v>
      </c>
      <c r="BV5" s="159">
        <f>BM5-BR5</f>
        <v>1191</v>
      </c>
      <c r="BW5" s="159">
        <f>BV5/BM5</f>
        <v>0.85621854780733286</v>
      </c>
      <c r="BX5" s="21">
        <v>349</v>
      </c>
      <c r="BY5" s="22">
        <v>251</v>
      </c>
      <c r="BZ5" s="21" t="s">
        <v>185</v>
      </c>
    </row>
    <row r="6" spans="1:78" s="21" customFormat="1" x14ac:dyDescent="0.15">
      <c r="A6" s="29" t="s">
        <v>188</v>
      </c>
      <c r="B6" s="181"/>
      <c r="C6" s="24" t="s">
        <v>68</v>
      </c>
      <c r="D6" s="21" t="s">
        <v>180</v>
      </c>
      <c r="E6" s="22">
        <v>322275</v>
      </c>
      <c r="F6" s="49">
        <v>83986</v>
      </c>
      <c r="G6" s="49">
        <v>260.60000000000002</v>
      </c>
      <c r="H6" s="22">
        <v>14905</v>
      </c>
      <c r="I6" s="22">
        <v>369004</v>
      </c>
      <c r="J6" s="72">
        <v>4.0399999999999998E-2</v>
      </c>
      <c r="K6" s="103">
        <f>H6/I6</f>
        <v>4.0392516070286502E-2</v>
      </c>
      <c r="L6" s="71">
        <v>12227</v>
      </c>
      <c r="M6" s="71">
        <v>1419</v>
      </c>
      <c r="N6" s="24" t="s">
        <v>181</v>
      </c>
      <c r="O6" s="24">
        <v>31</v>
      </c>
      <c r="P6" s="148">
        <v>0.89600000000000002</v>
      </c>
      <c r="Q6" s="174">
        <f>H6-M6</f>
        <v>13486</v>
      </c>
      <c r="R6" s="153">
        <f>Q6/H6</f>
        <v>0.90479704797047966</v>
      </c>
      <c r="S6" s="49">
        <v>33158</v>
      </c>
      <c r="T6" s="49">
        <v>2225</v>
      </c>
      <c r="U6" s="21" t="s">
        <v>182</v>
      </c>
      <c r="V6" s="24" t="s">
        <v>28</v>
      </c>
      <c r="W6" s="24" t="s">
        <v>28</v>
      </c>
      <c r="X6" s="24" t="s">
        <v>28</v>
      </c>
      <c r="Y6" s="32" t="s">
        <v>28</v>
      </c>
      <c r="Z6" s="32" t="s">
        <v>28</v>
      </c>
      <c r="AA6" s="24" t="s">
        <v>28</v>
      </c>
      <c r="AB6" s="24" t="s">
        <v>28</v>
      </c>
      <c r="AC6" s="24" t="s">
        <v>28</v>
      </c>
      <c r="AD6" s="108"/>
      <c r="AE6" s="24" t="s">
        <v>28</v>
      </c>
      <c r="AF6" s="24" t="s">
        <v>28</v>
      </c>
      <c r="AG6" s="24" t="s">
        <v>28</v>
      </c>
      <c r="AH6" s="24" t="s">
        <v>28</v>
      </c>
      <c r="AI6" s="24" t="s">
        <v>28</v>
      </c>
      <c r="AJ6" s="115"/>
      <c r="AK6" s="109" t="e">
        <f>AJ6/AA6</f>
        <v>#VALUE!</v>
      </c>
      <c r="AL6" s="32" t="s">
        <v>28</v>
      </c>
      <c r="AM6" s="32" t="s">
        <v>28</v>
      </c>
      <c r="AN6" s="24" t="s">
        <v>28</v>
      </c>
      <c r="AO6" s="24" t="s">
        <v>28</v>
      </c>
      <c r="AP6" s="24" t="s">
        <v>28</v>
      </c>
      <c r="AQ6" s="24" t="s">
        <v>28</v>
      </c>
      <c r="AR6" s="32" t="s">
        <v>28</v>
      </c>
      <c r="AS6" s="32" t="s">
        <v>28</v>
      </c>
      <c r="AT6" s="24" t="s">
        <v>28</v>
      </c>
      <c r="AU6" s="24" t="s">
        <v>28</v>
      </c>
      <c r="AV6" s="24" t="s">
        <v>28</v>
      </c>
      <c r="AW6" s="119"/>
      <c r="AX6" s="24" t="s">
        <v>28</v>
      </c>
      <c r="AY6" s="24" t="s">
        <v>28</v>
      </c>
      <c r="AZ6" s="24" t="s">
        <v>28</v>
      </c>
      <c r="BA6" s="24" t="s">
        <v>28</v>
      </c>
      <c r="BB6" s="24" t="s">
        <v>28</v>
      </c>
      <c r="BC6" s="95"/>
      <c r="BD6" s="119"/>
      <c r="BE6" s="24" t="s">
        <v>28</v>
      </c>
      <c r="BF6" s="24" t="s">
        <v>28</v>
      </c>
      <c r="BG6" s="24" t="s">
        <v>28</v>
      </c>
      <c r="BH6" s="24" t="s">
        <v>28</v>
      </c>
      <c r="BI6" s="24" t="s">
        <v>28</v>
      </c>
      <c r="BJ6" s="24" t="s">
        <v>28</v>
      </c>
      <c r="BK6" s="32" t="s">
        <v>28</v>
      </c>
      <c r="BL6" s="32" t="s">
        <v>28</v>
      </c>
      <c r="BM6" s="24" t="s">
        <v>28</v>
      </c>
      <c r="BN6" s="24" t="s">
        <v>28</v>
      </c>
      <c r="BO6" s="24" t="s">
        <v>28</v>
      </c>
      <c r="BP6" s="108"/>
      <c r="BQ6" s="24" t="s">
        <v>28</v>
      </c>
      <c r="BR6" s="24" t="s">
        <v>28</v>
      </c>
      <c r="BS6" s="24" t="s">
        <v>28</v>
      </c>
      <c r="BT6" s="24" t="s">
        <v>28</v>
      </c>
      <c r="BU6" s="24" t="s">
        <v>28</v>
      </c>
      <c r="BV6" s="128"/>
      <c r="BW6" s="109"/>
      <c r="BX6" s="24" t="s">
        <v>28</v>
      </c>
      <c r="BY6" s="24" t="s">
        <v>28</v>
      </c>
      <c r="BZ6" s="24" t="s">
        <v>28</v>
      </c>
    </row>
    <row r="7" spans="1:78" s="21" customFormat="1" x14ac:dyDescent="0.15">
      <c r="A7" s="197" t="s">
        <v>12</v>
      </c>
      <c r="B7" s="185" t="s">
        <v>227</v>
      </c>
      <c r="C7" s="24" t="s">
        <v>68</v>
      </c>
      <c r="D7" s="21" t="s">
        <v>25</v>
      </c>
      <c r="E7" s="21">
        <v>953480</v>
      </c>
      <c r="F7" s="49">
        <v>225091</v>
      </c>
      <c r="G7" s="49">
        <v>236.07</v>
      </c>
      <c r="H7" s="21">
        <v>46317</v>
      </c>
      <c r="I7" s="21">
        <v>873731</v>
      </c>
      <c r="J7" s="67">
        <v>5.2999999999999999E-2</v>
      </c>
      <c r="K7" s="103">
        <f>H7/I7</f>
        <v>5.3010594794049883E-2</v>
      </c>
      <c r="L7" s="24">
        <v>36206</v>
      </c>
      <c r="M7" s="24">
        <v>7838</v>
      </c>
      <c r="N7" s="24">
        <v>2122</v>
      </c>
      <c r="O7" s="24">
        <v>0</v>
      </c>
      <c r="P7" s="67">
        <v>0.83079999999999998</v>
      </c>
      <c r="Q7" s="98">
        <f>H7-M7</f>
        <v>38479</v>
      </c>
      <c r="R7" s="101">
        <f>Q7/H7</f>
        <v>0.83077487747479328</v>
      </c>
      <c r="S7" s="49">
        <v>115711</v>
      </c>
      <c r="T7" s="49">
        <v>3195.92</v>
      </c>
      <c r="U7" s="21" t="s">
        <v>26</v>
      </c>
      <c r="V7" s="21" t="s">
        <v>7</v>
      </c>
      <c r="W7" s="21" t="s">
        <v>27</v>
      </c>
      <c r="X7" s="21">
        <v>38737</v>
      </c>
      <c r="Y7" s="49">
        <v>1533.6120000000001</v>
      </c>
      <c r="Z7" s="49">
        <v>39.590365800139402</v>
      </c>
      <c r="AA7" s="21">
        <v>1428</v>
      </c>
      <c r="AB7" s="21">
        <v>39260</v>
      </c>
      <c r="AC7" s="61">
        <v>3.6372898624554256E-2</v>
      </c>
      <c r="AD7" s="109">
        <f>AA7/AB7</f>
        <v>3.6372898624554256E-2</v>
      </c>
      <c r="AE7" s="21">
        <v>1275</v>
      </c>
      <c r="AF7" s="21">
        <v>346</v>
      </c>
      <c r="AG7" s="21">
        <v>0</v>
      </c>
      <c r="AH7" s="21" t="s">
        <v>28</v>
      </c>
      <c r="AI7" s="164">
        <v>0.75770000000000004</v>
      </c>
      <c r="AJ7" s="115">
        <f>AA7-AF7</f>
        <v>1082</v>
      </c>
      <c r="AK7" s="109">
        <f>AJ7/AA7</f>
        <v>0.75770308123249297</v>
      </c>
      <c r="AL7" s="49">
        <v>226.941</v>
      </c>
      <c r="AM7" s="49">
        <v>158.92226890756302</v>
      </c>
      <c r="AN7" s="21" t="s">
        <v>29</v>
      </c>
      <c r="AO7" s="21" t="s">
        <v>22</v>
      </c>
      <c r="AP7" s="21" t="s">
        <v>30</v>
      </c>
      <c r="AQ7" s="21">
        <v>57851</v>
      </c>
      <c r="AR7" s="49">
        <v>1451.0567160000001</v>
      </c>
      <c r="AS7" s="49">
        <v>25.082655719002265</v>
      </c>
      <c r="AT7" s="21">
        <v>263</v>
      </c>
      <c r="AU7" s="21">
        <v>50915.666666666672</v>
      </c>
      <c r="AV7" s="61">
        <v>5.1654042305249856E-3</v>
      </c>
      <c r="AW7" s="143">
        <f>AT7/AU7</f>
        <v>5.1654042305249856E-3</v>
      </c>
      <c r="AX7" s="21">
        <v>166</v>
      </c>
      <c r="AY7" s="21">
        <v>37</v>
      </c>
      <c r="AZ7" s="21">
        <v>0</v>
      </c>
      <c r="BA7" s="21">
        <v>0</v>
      </c>
      <c r="BB7" s="61">
        <v>0.85931558935361219</v>
      </c>
      <c r="BC7" s="72">
        <f>AT7-AY7</f>
        <v>226</v>
      </c>
      <c r="BD7" s="143">
        <f>BC7/AT7</f>
        <v>0.85931558935361219</v>
      </c>
      <c r="BE7" s="21">
        <v>311.19400000000002</v>
      </c>
      <c r="BF7" s="21">
        <v>1874.6626506024097</v>
      </c>
      <c r="BG7" s="21" t="s">
        <v>31</v>
      </c>
      <c r="BH7" s="21" t="s">
        <v>23</v>
      </c>
      <c r="BI7" s="21" t="s">
        <v>32</v>
      </c>
      <c r="BJ7" s="21">
        <v>515438</v>
      </c>
      <c r="BK7" s="49">
        <v>8188.1394099999998</v>
      </c>
      <c r="BL7" s="49">
        <v>15.885789192880619</v>
      </c>
      <c r="BM7" s="21">
        <v>10830</v>
      </c>
      <c r="BN7" s="21">
        <v>559691</v>
      </c>
      <c r="BO7" s="61">
        <v>1.9349962747301636E-2</v>
      </c>
      <c r="BP7" s="109">
        <f>BM7/BN7</f>
        <v>1.9349962747301636E-2</v>
      </c>
      <c r="BQ7" s="21">
        <v>6962</v>
      </c>
      <c r="BR7" s="21">
        <v>1295</v>
      </c>
      <c r="BS7" s="21" t="s">
        <v>28</v>
      </c>
      <c r="BT7" s="21" t="s">
        <v>28</v>
      </c>
      <c r="BU7" s="61">
        <v>0.88042474607571564</v>
      </c>
      <c r="BV7" s="128">
        <f>BM7-BR7</f>
        <v>9535</v>
      </c>
      <c r="BW7" s="109">
        <f>BV7/BM7</f>
        <v>0.88042474607571564</v>
      </c>
      <c r="BX7" s="21">
        <v>1294.4560700000002</v>
      </c>
      <c r="BY7" s="21">
        <v>185.93163889686875</v>
      </c>
      <c r="BZ7" s="21" t="s">
        <v>33</v>
      </c>
    </row>
    <row r="8" spans="1:78" s="21" customFormat="1" x14ac:dyDescent="0.15">
      <c r="A8" s="197" t="s">
        <v>15</v>
      </c>
      <c r="B8" s="185" t="s">
        <v>227</v>
      </c>
      <c r="C8" s="24" t="s">
        <v>68</v>
      </c>
      <c r="D8" s="21" t="s">
        <v>16</v>
      </c>
      <c r="E8" s="21">
        <v>170111</v>
      </c>
      <c r="F8" s="49">
        <v>49404.155050000001</v>
      </c>
      <c r="G8" s="49">
        <v>290.42304759833286</v>
      </c>
      <c r="H8" s="21">
        <v>12455</v>
      </c>
      <c r="I8" s="21">
        <v>213554.83333333331</v>
      </c>
      <c r="J8" s="67">
        <v>5.8322257593483022E-2</v>
      </c>
      <c r="K8" s="103">
        <f>H8/I8</f>
        <v>5.8322257593483022E-2</v>
      </c>
      <c r="L8" s="24">
        <v>13993</v>
      </c>
      <c r="M8" s="24">
        <v>1117</v>
      </c>
      <c r="N8" s="184" t="s">
        <v>17</v>
      </c>
      <c r="O8" s="24">
        <v>861</v>
      </c>
      <c r="P8" s="67">
        <v>0.91031714171015654</v>
      </c>
      <c r="Q8" s="98">
        <f>H8-M8</f>
        <v>11338</v>
      </c>
      <c r="R8" s="101">
        <f>Q8/H8</f>
        <v>0.91031714171015654</v>
      </c>
      <c r="S8" s="49">
        <v>51627.620020000009</v>
      </c>
      <c r="T8" s="49">
        <v>3689.5319102408353</v>
      </c>
      <c r="U8" s="21" t="s">
        <v>18</v>
      </c>
      <c r="V8" s="21" t="s">
        <v>28</v>
      </c>
      <c r="W8" s="21" t="s">
        <v>28</v>
      </c>
      <c r="X8" s="21" t="s">
        <v>28</v>
      </c>
      <c r="Y8" s="49" t="s">
        <v>28</v>
      </c>
      <c r="Z8" s="49" t="s">
        <v>28</v>
      </c>
      <c r="AA8" s="21" t="s">
        <v>28</v>
      </c>
      <c r="AB8" s="21" t="s">
        <v>28</v>
      </c>
      <c r="AC8" s="21" t="s">
        <v>28</v>
      </c>
      <c r="AD8" s="100"/>
      <c r="AE8" s="21" t="s">
        <v>28</v>
      </c>
      <c r="AF8" s="21" t="s">
        <v>28</v>
      </c>
      <c r="AG8" s="21" t="s">
        <v>28</v>
      </c>
      <c r="AH8" s="21" t="s">
        <v>28</v>
      </c>
      <c r="AI8" s="21" t="s">
        <v>28</v>
      </c>
      <c r="AJ8" s="114"/>
      <c r="AK8" s="100"/>
      <c r="AL8" s="49" t="s">
        <v>28</v>
      </c>
      <c r="AM8" s="49" t="s">
        <v>28</v>
      </c>
      <c r="AN8" s="21" t="s">
        <v>28</v>
      </c>
      <c r="AO8" s="21" t="s">
        <v>28</v>
      </c>
      <c r="AP8" s="21" t="s">
        <v>28</v>
      </c>
      <c r="AQ8" s="21" t="s">
        <v>28</v>
      </c>
      <c r="AR8" s="49" t="s">
        <v>28</v>
      </c>
      <c r="AS8" s="49" t="s">
        <v>28</v>
      </c>
      <c r="AT8" s="21" t="s">
        <v>28</v>
      </c>
      <c r="AU8" s="21" t="s">
        <v>28</v>
      </c>
      <c r="AV8" s="21" t="s">
        <v>28</v>
      </c>
      <c r="AW8" s="119"/>
      <c r="AX8" s="21" t="s">
        <v>28</v>
      </c>
      <c r="AY8" s="21" t="s">
        <v>28</v>
      </c>
      <c r="AZ8" s="21" t="s">
        <v>28</v>
      </c>
      <c r="BA8" s="21" t="s">
        <v>28</v>
      </c>
      <c r="BB8" s="21" t="s">
        <v>28</v>
      </c>
      <c r="BC8" s="95"/>
      <c r="BD8" s="119"/>
      <c r="BE8" s="21" t="s">
        <v>28</v>
      </c>
      <c r="BF8" s="21" t="s">
        <v>28</v>
      </c>
      <c r="BG8" s="21" t="s">
        <v>28</v>
      </c>
      <c r="BH8" s="21" t="s">
        <v>28</v>
      </c>
      <c r="BI8" s="21" t="s">
        <v>28</v>
      </c>
      <c r="BJ8" s="21" t="s">
        <v>28</v>
      </c>
      <c r="BK8" s="49" t="s">
        <v>28</v>
      </c>
      <c r="BL8" s="49" t="s">
        <v>28</v>
      </c>
      <c r="BM8" s="21" t="s">
        <v>28</v>
      </c>
      <c r="BN8" s="21" t="s">
        <v>28</v>
      </c>
      <c r="BO8" s="21" t="s">
        <v>28</v>
      </c>
      <c r="BP8" s="100"/>
      <c r="BQ8" s="21" t="s">
        <v>28</v>
      </c>
      <c r="BR8" s="21" t="s">
        <v>28</v>
      </c>
      <c r="BS8" s="21" t="s">
        <v>28</v>
      </c>
      <c r="BT8" s="21" t="s">
        <v>28</v>
      </c>
      <c r="BU8" s="21" t="s">
        <v>28</v>
      </c>
      <c r="BV8" s="127"/>
      <c r="BW8" s="100"/>
      <c r="BX8" s="21" t="s">
        <v>28</v>
      </c>
      <c r="BY8" s="21" t="s">
        <v>28</v>
      </c>
      <c r="BZ8" s="21" t="s">
        <v>28</v>
      </c>
    </row>
    <row r="9" spans="1:78" s="21" customFormat="1" x14ac:dyDescent="0.15">
      <c r="A9" s="29" t="s">
        <v>163</v>
      </c>
      <c r="B9" s="185" t="s">
        <v>227</v>
      </c>
      <c r="C9" s="21" t="s">
        <v>28</v>
      </c>
      <c r="D9" s="21" t="s">
        <v>28</v>
      </c>
      <c r="E9" s="21" t="s">
        <v>28</v>
      </c>
      <c r="F9" s="21" t="s">
        <v>28</v>
      </c>
      <c r="G9" s="21" t="s">
        <v>28</v>
      </c>
      <c r="H9" s="21" t="s">
        <v>28</v>
      </c>
      <c r="I9" s="21" t="s">
        <v>28</v>
      </c>
      <c r="J9" s="21" t="s">
        <v>28</v>
      </c>
      <c r="K9" s="94" t="s">
        <v>28</v>
      </c>
      <c r="L9" s="21" t="s">
        <v>28</v>
      </c>
      <c r="M9" s="21" t="s">
        <v>28</v>
      </c>
      <c r="N9" s="21" t="s">
        <v>28</v>
      </c>
      <c r="O9" s="21" t="s">
        <v>28</v>
      </c>
      <c r="P9" s="21" t="s">
        <v>28</v>
      </c>
      <c r="Q9" s="94" t="s">
        <v>28</v>
      </c>
      <c r="R9" s="94" t="s">
        <v>28</v>
      </c>
      <c r="S9" s="21" t="s">
        <v>28</v>
      </c>
      <c r="T9" s="21" t="s">
        <v>28</v>
      </c>
      <c r="U9" s="21" t="s">
        <v>28</v>
      </c>
      <c r="V9" s="21" t="s">
        <v>77</v>
      </c>
      <c r="W9" s="21" t="s">
        <v>164</v>
      </c>
      <c r="X9" s="21">
        <v>260006</v>
      </c>
      <c r="Y9" s="49">
        <v>1327025</v>
      </c>
      <c r="Z9" s="49">
        <v>5.1038245271262968</v>
      </c>
      <c r="AA9" s="21">
        <v>6202</v>
      </c>
      <c r="AB9" s="21">
        <v>267160</v>
      </c>
      <c r="AC9" s="61">
        <v>2.3214553076807906E-2</v>
      </c>
      <c r="AD9" s="130">
        <f t="shared" ref="AD9:AD11" si="0">AA9/AB9</f>
        <v>2.3214553076807906E-2</v>
      </c>
      <c r="AE9" s="21">
        <v>4896</v>
      </c>
      <c r="AF9" s="21">
        <v>425</v>
      </c>
      <c r="AG9" s="21">
        <v>0</v>
      </c>
      <c r="AH9" s="21">
        <v>9</v>
      </c>
      <c r="AI9" s="61">
        <v>0.93147371815543378</v>
      </c>
      <c r="AJ9" s="115">
        <f t="shared" ref="AJ9:AJ11" si="1">AA9-AF9</f>
        <v>5777</v>
      </c>
      <c r="AK9" s="109">
        <f t="shared" ref="AK9:AK11" si="2">AJ9/AA9</f>
        <v>0.93147371815543378</v>
      </c>
      <c r="AL9" s="49">
        <v>1020644.0799999983</v>
      </c>
      <c r="AM9" s="49">
        <v>208.46488562091469</v>
      </c>
      <c r="AN9" s="21" t="s">
        <v>165</v>
      </c>
      <c r="AO9" s="24" t="s">
        <v>28</v>
      </c>
      <c r="AP9" s="24" t="s">
        <v>28</v>
      </c>
      <c r="AQ9" s="24" t="s">
        <v>28</v>
      </c>
      <c r="AR9" s="32" t="s">
        <v>28</v>
      </c>
      <c r="AS9" s="32" t="s">
        <v>28</v>
      </c>
      <c r="AT9" s="24" t="s">
        <v>28</v>
      </c>
      <c r="AU9" s="24" t="s">
        <v>28</v>
      </c>
      <c r="AV9" s="24" t="s">
        <v>28</v>
      </c>
      <c r="AW9" s="119"/>
      <c r="AX9" s="24" t="s">
        <v>28</v>
      </c>
      <c r="AY9" s="24" t="s">
        <v>28</v>
      </c>
      <c r="AZ9" s="24" t="s">
        <v>28</v>
      </c>
      <c r="BA9" s="24" t="s">
        <v>28</v>
      </c>
      <c r="BB9" s="24" t="s">
        <v>28</v>
      </c>
      <c r="BC9" s="95"/>
      <c r="BD9" s="119"/>
      <c r="BE9" s="24" t="s">
        <v>28</v>
      </c>
      <c r="BF9" s="24" t="s">
        <v>28</v>
      </c>
      <c r="BG9" s="24" t="s">
        <v>28</v>
      </c>
      <c r="BH9" s="24" t="s">
        <v>28</v>
      </c>
      <c r="BI9" s="24" t="s">
        <v>28</v>
      </c>
      <c r="BJ9" s="24" t="s">
        <v>28</v>
      </c>
      <c r="BK9" s="32" t="s">
        <v>28</v>
      </c>
      <c r="BL9" s="32" t="s">
        <v>28</v>
      </c>
      <c r="BM9" s="24" t="s">
        <v>28</v>
      </c>
      <c r="BN9" s="24" t="s">
        <v>28</v>
      </c>
      <c r="BO9" s="24" t="s">
        <v>28</v>
      </c>
      <c r="BP9" s="108"/>
      <c r="BQ9" s="24" t="s">
        <v>28</v>
      </c>
      <c r="BR9" s="24" t="s">
        <v>28</v>
      </c>
      <c r="BS9" s="24" t="s">
        <v>28</v>
      </c>
      <c r="BT9" s="24" t="s">
        <v>28</v>
      </c>
      <c r="BU9" s="24" t="s">
        <v>28</v>
      </c>
      <c r="BV9" s="128"/>
      <c r="BW9" s="109"/>
      <c r="BX9" s="24" t="s">
        <v>28</v>
      </c>
      <c r="BY9" s="24" t="s">
        <v>28</v>
      </c>
      <c r="BZ9" s="24" t="s">
        <v>28</v>
      </c>
    </row>
    <row r="10" spans="1:78" s="21" customFormat="1" x14ac:dyDescent="0.15">
      <c r="A10" s="29" t="s">
        <v>170</v>
      </c>
      <c r="B10" s="181"/>
      <c r="C10" s="21" t="s">
        <v>28</v>
      </c>
      <c r="D10" s="21" t="s">
        <v>28</v>
      </c>
      <c r="E10" s="21" t="s">
        <v>28</v>
      </c>
      <c r="F10" s="21" t="s">
        <v>28</v>
      </c>
      <c r="G10" s="21" t="s">
        <v>28</v>
      </c>
      <c r="H10" s="21" t="s">
        <v>28</v>
      </c>
      <c r="I10" s="21" t="s">
        <v>28</v>
      </c>
      <c r="J10" s="21" t="s">
        <v>28</v>
      </c>
      <c r="K10" s="94" t="s">
        <v>28</v>
      </c>
      <c r="L10" s="21" t="s">
        <v>28</v>
      </c>
      <c r="M10" s="21" t="s">
        <v>28</v>
      </c>
      <c r="N10" s="21" t="s">
        <v>28</v>
      </c>
      <c r="O10" s="21" t="s">
        <v>28</v>
      </c>
      <c r="P10" s="21" t="s">
        <v>28</v>
      </c>
      <c r="Q10" s="94" t="s">
        <v>28</v>
      </c>
      <c r="R10" s="94" t="s">
        <v>28</v>
      </c>
      <c r="S10" s="21" t="s">
        <v>28</v>
      </c>
      <c r="T10" s="21" t="s">
        <v>28</v>
      </c>
      <c r="U10" s="21" t="s">
        <v>28</v>
      </c>
      <c r="V10" s="21" t="s">
        <v>76</v>
      </c>
      <c r="W10" s="21" t="s">
        <v>166</v>
      </c>
      <c r="X10" s="21">
        <v>41486</v>
      </c>
      <c r="Y10" s="49">
        <v>1663074</v>
      </c>
      <c r="Z10" s="49">
        <v>40.087595815455813</v>
      </c>
      <c r="AA10" s="21">
        <v>1769</v>
      </c>
      <c r="AB10" s="21">
        <v>36689</v>
      </c>
      <c r="AC10" s="61">
        <v>4.8216086565455583E-2</v>
      </c>
      <c r="AD10" s="130">
        <f t="shared" si="0"/>
        <v>4.8216086565455583E-2</v>
      </c>
      <c r="AE10" s="21">
        <v>1515</v>
      </c>
      <c r="AF10" s="21">
        <v>76</v>
      </c>
      <c r="AG10" s="21">
        <v>0</v>
      </c>
      <c r="AH10" s="21">
        <v>0</v>
      </c>
      <c r="AI10" s="61">
        <v>0.95703787450537026</v>
      </c>
      <c r="AJ10" s="115">
        <f t="shared" si="1"/>
        <v>1693</v>
      </c>
      <c r="AK10" s="109">
        <f t="shared" si="2"/>
        <v>0.95703787450537026</v>
      </c>
      <c r="AL10" s="49">
        <v>368262.50900000002</v>
      </c>
      <c r="AM10" s="49">
        <v>243.07756369636965</v>
      </c>
      <c r="AN10" s="21" t="s">
        <v>167</v>
      </c>
      <c r="AO10" s="24" t="s">
        <v>76</v>
      </c>
      <c r="AP10" s="24" t="s">
        <v>78</v>
      </c>
      <c r="AQ10" s="24">
        <v>249052</v>
      </c>
      <c r="AR10" s="32">
        <v>2770003</v>
      </c>
      <c r="AS10" s="32">
        <v>11.122187334371938</v>
      </c>
      <c r="AT10" s="24">
        <v>2</v>
      </c>
      <c r="AU10" s="24">
        <v>217779</v>
      </c>
      <c r="AV10" s="123">
        <v>9.1836219286524411E-6</v>
      </c>
      <c r="AW10" s="120">
        <f>AT10/AU10</f>
        <v>9.1836219286524411E-6</v>
      </c>
      <c r="AX10" s="24">
        <v>0</v>
      </c>
      <c r="AY10" s="24">
        <v>2</v>
      </c>
      <c r="AZ10" s="24">
        <v>0</v>
      </c>
      <c r="BA10" s="24">
        <v>0</v>
      </c>
      <c r="BB10" s="67">
        <v>0</v>
      </c>
      <c r="BC10" s="72">
        <f>AT10-AY10</f>
        <v>0</v>
      </c>
      <c r="BD10" s="143">
        <f>BC10/AT10</f>
        <v>0</v>
      </c>
      <c r="BE10" s="32">
        <v>0</v>
      </c>
      <c r="BF10" s="32">
        <v>0</v>
      </c>
      <c r="BG10" s="24" t="s">
        <v>79</v>
      </c>
      <c r="BH10" s="24" t="s">
        <v>76</v>
      </c>
      <c r="BI10" s="24" t="s">
        <v>80</v>
      </c>
      <c r="BJ10" s="24">
        <v>13053</v>
      </c>
      <c r="BK10" s="32">
        <v>199621</v>
      </c>
      <c r="BL10" s="32">
        <v>15.293112694399754</v>
      </c>
      <c r="BM10" s="24">
        <v>224</v>
      </c>
      <c r="BN10" s="24">
        <v>10195</v>
      </c>
      <c r="BO10" s="67">
        <v>2.1971554683668466E-2</v>
      </c>
      <c r="BP10" s="109">
        <f>BM10/BN10</f>
        <v>2.1971554683668466E-2</v>
      </c>
      <c r="BQ10" s="24">
        <v>224</v>
      </c>
      <c r="BR10" s="24">
        <v>0</v>
      </c>
      <c r="BS10" s="24">
        <v>0</v>
      </c>
      <c r="BT10" s="24">
        <v>2</v>
      </c>
      <c r="BU10" s="68">
        <v>1</v>
      </c>
      <c r="BV10" s="110">
        <f>BM10-BR10</f>
        <v>224</v>
      </c>
      <c r="BW10" s="110">
        <f>BV10/BM10</f>
        <v>1</v>
      </c>
      <c r="BX10" s="32">
        <v>44222.8</v>
      </c>
      <c r="BY10" s="32">
        <v>197.42321428571429</v>
      </c>
      <c r="BZ10" s="24" t="s">
        <v>156</v>
      </c>
    </row>
    <row r="11" spans="1:78" s="27" customFormat="1" x14ac:dyDescent="0.15">
      <c r="A11" s="29" t="s">
        <v>162</v>
      </c>
      <c r="B11" s="181"/>
      <c r="C11" s="21" t="s">
        <v>68</v>
      </c>
      <c r="D11" s="21" t="s">
        <v>141</v>
      </c>
      <c r="E11" s="21">
        <v>18115</v>
      </c>
      <c r="F11" s="49">
        <v>4708129.12</v>
      </c>
      <c r="G11" s="49">
        <v>259.90224234060173</v>
      </c>
      <c r="H11" s="21">
        <v>360</v>
      </c>
      <c r="I11" s="21">
        <v>9028</v>
      </c>
      <c r="J11" s="61">
        <v>3.9875941515285777E-2</v>
      </c>
      <c r="K11" s="103">
        <f t="shared" ref="K11" si="3">H11/I11</f>
        <v>3.9875941515285777E-2</v>
      </c>
      <c r="L11" s="21">
        <v>222</v>
      </c>
      <c r="M11" s="21">
        <v>39</v>
      </c>
      <c r="N11" s="21">
        <v>0</v>
      </c>
      <c r="O11" s="21">
        <v>0</v>
      </c>
      <c r="P11" s="67">
        <v>0.89200000000000002</v>
      </c>
      <c r="Q11" s="98">
        <f t="shared" ref="Q11:Q42" si="4">H11-M11</f>
        <v>321</v>
      </c>
      <c r="R11" s="101">
        <f>Q11/H11</f>
        <v>0.89166666666666672</v>
      </c>
      <c r="S11" s="49">
        <v>375211</v>
      </c>
      <c r="T11" s="49">
        <v>1690.1396396396397</v>
      </c>
      <c r="U11" s="24" t="s">
        <v>142</v>
      </c>
      <c r="V11" s="21" t="s">
        <v>68</v>
      </c>
      <c r="W11" s="21" t="s">
        <v>168</v>
      </c>
      <c r="X11" s="21">
        <v>49923</v>
      </c>
      <c r="Y11" s="49">
        <v>4745985.0848158691</v>
      </c>
      <c r="Z11" s="49">
        <v>95.066103495700759</v>
      </c>
      <c r="AA11" s="21">
        <v>2502</v>
      </c>
      <c r="AB11" s="21">
        <v>14659.833333333332</v>
      </c>
      <c r="AC11" s="61">
        <v>0.17067042599392901</v>
      </c>
      <c r="AD11" s="130">
        <f t="shared" si="0"/>
        <v>0.17067042599392901</v>
      </c>
      <c r="AE11" s="21">
        <v>2416</v>
      </c>
      <c r="AF11" s="21">
        <v>29</v>
      </c>
      <c r="AG11" s="21">
        <v>0</v>
      </c>
      <c r="AH11" s="21">
        <v>0</v>
      </c>
      <c r="AI11" s="61">
        <v>0.98840927258193445</v>
      </c>
      <c r="AJ11" s="115">
        <f t="shared" si="1"/>
        <v>2473</v>
      </c>
      <c r="AK11" s="109">
        <f t="shared" si="2"/>
        <v>0.98840927258193445</v>
      </c>
      <c r="AL11" s="49">
        <v>354391.14473</v>
      </c>
      <c r="AM11" s="49">
        <v>146.68507646109271</v>
      </c>
      <c r="AN11" s="21" t="s">
        <v>169</v>
      </c>
      <c r="AO11" s="24" t="s">
        <v>28</v>
      </c>
      <c r="AP11" s="24" t="s">
        <v>28</v>
      </c>
      <c r="AQ11" s="24" t="s">
        <v>28</v>
      </c>
      <c r="AR11" s="32" t="s">
        <v>28</v>
      </c>
      <c r="AS11" s="32" t="s">
        <v>28</v>
      </c>
      <c r="AT11" s="24" t="s">
        <v>28</v>
      </c>
      <c r="AU11" s="24" t="s">
        <v>28</v>
      </c>
      <c r="AV11" s="24" t="s">
        <v>28</v>
      </c>
      <c r="AW11" s="119"/>
      <c r="AX11" s="24" t="s">
        <v>28</v>
      </c>
      <c r="AY11" s="24" t="s">
        <v>28</v>
      </c>
      <c r="AZ11" s="24" t="s">
        <v>28</v>
      </c>
      <c r="BA11" s="24" t="s">
        <v>28</v>
      </c>
      <c r="BB11" s="24" t="s">
        <v>28</v>
      </c>
      <c r="BC11" s="95"/>
      <c r="BD11" s="119"/>
      <c r="BE11" s="24" t="s">
        <v>28</v>
      </c>
      <c r="BF11" s="24" t="s">
        <v>28</v>
      </c>
      <c r="BG11" s="24" t="s">
        <v>28</v>
      </c>
      <c r="BH11" s="24" t="s">
        <v>28</v>
      </c>
      <c r="BI11" s="24" t="s">
        <v>28</v>
      </c>
      <c r="BJ11" s="24" t="s">
        <v>28</v>
      </c>
      <c r="BK11" s="32" t="s">
        <v>28</v>
      </c>
      <c r="BL11" s="32" t="s">
        <v>28</v>
      </c>
      <c r="BM11" s="24" t="s">
        <v>28</v>
      </c>
      <c r="BN11" s="24" t="s">
        <v>28</v>
      </c>
      <c r="BO11" s="24" t="s">
        <v>28</v>
      </c>
      <c r="BP11" s="108"/>
      <c r="BQ11" s="24" t="s">
        <v>28</v>
      </c>
      <c r="BR11" s="24" t="s">
        <v>28</v>
      </c>
      <c r="BS11" s="24" t="s">
        <v>28</v>
      </c>
      <c r="BT11" s="24" t="s">
        <v>28</v>
      </c>
      <c r="BU11" s="24" t="s">
        <v>28</v>
      </c>
      <c r="BV11" s="128"/>
      <c r="BW11" s="109"/>
      <c r="BX11" s="24" t="s">
        <v>28</v>
      </c>
      <c r="BY11" s="24" t="s">
        <v>28</v>
      </c>
      <c r="BZ11" s="24" t="s">
        <v>28</v>
      </c>
    </row>
    <row r="12" spans="1:78" s="21" customFormat="1" x14ac:dyDescent="0.15">
      <c r="A12" s="29" t="s">
        <v>151</v>
      </c>
      <c r="B12" s="185" t="s">
        <v>227</v>
      </c>
      <c r="C12" s="24" t="s">
        <v>28</v>
      </c>
      <c r="D12" s="24" t="s">
        <v>28</v>
      </c>
      <c r="E12" s="24" t="s">
        <v>28</v>
      </c>
      <c r="F12" s="32" t="s">
        <v>28</v>
      </c>
      <c r="G12" s="32" t="s">
        <v>28</v>
      </c>
      <c r="H12" s="24" t="s">
        <v>28</v>
      </c>
      <c r="I12" s="24" t="s">
        <v>28</v>
      </c>
      <c r="J12" s="24" t="s">
        <v>28</v>
      </c>
      <c r="K12" s="94" t="s">
        <v>28</v>
      </c>
      <c r="L12" s="24" t="s">
        <v>28</v>
      </c>
      <c r="M12" s="24" t="s">
        <v>28</v>
      </c>
      <c r="N12" s="24" t="s">
        <v>28</v>
      </c>
      <c r="O12" s="24" t="s">
        <v>28</v>
      </c>
      <c r="P12" s="24" t="s">
        <v>28</v>
      </c>
      <c r="Q12" s="98" t="e">
        <f t="shared" si="4"/>
        <v>#VALUE!</v>
      </c>
      <c r="R12" s="99"/>
      <c r="S12" s="32" t="s">
        <v>28</v>
      </c>
      <c r="T12" s="32" t="s">
        <v>28</v>
      </c>
      <c r="U12" s="24" t="s">
        <v>28</v>
      </c>
      <c r="V12" s="21" t="s">
        <v>7</v>
      </c>
      <c r="W12" s="21" t="s">
        <v>48</v>
      </c>
      <c r="X12" s="21">
        <v>209363</v>
      </c>
      <c r="Y12" s="49">
        <v>11633</v>
      </c>
      <c r="Z12" s="49">
        <v>55.56</v>
      </c>
      <c r="AA12" s="21">
        <v>25769</v>
      </c>
      <c r="AB12" s="21">
        <v>191112</v>
      </c>
      <c r="AC12" s="61">
        <v>0.1348</v>
      </c>
      <c r="AD12" s="109">
        <f>AA12/AB12</f>
        <v>0.13483716354807651</v>
      </c>
      <c r="AE12" s="21">
        <v>21766</v>
      </c>
      <c r="AF12" s="21">
        <v>1108</v>
      </c>
      <c r="AG12" s="21">
        <v>0</v>
      </c>
      <c r="AH12" s="21" t="s">
        <v>44</v>
      </c>
      <c r="AI12" s="61">
        <v>0.95699999999999996</v>
      </c>
      <c r="AJ12" s="115">
        <f>AA12-AF12</f>
        <v>24661</v>
      </c>
      <c r="AK12" s="109">
        <f>AJ12/AA12</f>
        <v>0.95700260002328374</v>
      </c>
      <c r="AL12" s="49">
        <v>2871</v>
      </c>
      <c r="AM12" s="49">
        <v>131.88</v>
      </c>
      <c r="AN12" s="21" t="s">
        <v>49</v>
      </c>
      <c r="AO12" s="21" t="s">
        <v>22</v>
      </c>
      <c r="AP12" s="21" t="s">
        <v>50</v>
      </c>
      <c r="AQ12" s="21">
        <v>182503</v>
      </c>
      <c r="AR12" s="49">
        <v>3036</v>
      </c>
      <c r="AS12" s="49">
        <v>16.63</v>
      </c>
      <c r="AT12" s="21">
        <v>2</v>
      </c>
      <c r="AU12" s="21">
        <v>161130</v>
      </c>
      <c r="AV12" s="122">
        <v>1.2E-5</v>
      </c>
      <c r="AW12" s="121">
        <f>AT12/AU12</f>
        <v>1.2412337863836654E-5</v>
      </c>
      <c r="AX12" s="21">
        <v>2</v>
      </c>
      <c r="AY12" s="21">
        <v>0</v>
      </c>
      <c r="AZ12" s="21">
        <v>0</v>
      </c>
      <c r="BA12" s="21">
        <v>0</v>
      </c>
      <c r="BB12" s="66">
        <v>1</v>
      </c>
      <c r="BC12" s="70">
        <f>AT12-AY12</f>
        <v>2</v>
      </c>
      <c r="BD12" s="140">
        <f>BC12/AT12</f>
        <v>1</v>
      </c>
      <c r="BE12" s="21">
        <v>100</v>
      </c>
      <c r="BF12" s="21">
        <v>50000</v>
      </c>
      <c r="BG12" s="21" t="s">
        <v>51</v>
      </c>
      <c r="BH12" s="21" t="s">
        <v>23</v>
      </c>
      <c r="BI12" s="30" t="s">
        <v>52</v>
      </c>
      <c r="BJ12" s="21" t="s">
        <v>28</v>
      </c>
      <c r="BK12" s="49" t="s">
        <v>28</v>
      </c>
      <c r="BL12" s="49" t="s">
        <v>28</v>
      </c>
      <c r="BM12" s="21" t="s">
        <v>28</v>
      </c>
      <c r="BN12" s="21" t="s">
        <v>28</v>
      </c>
      <c r="BO12" s="21" t="s">
        <v>28</v>
      </c>
      <c r="BP12" s="108"/>
      <c r="BQ12" s="21" t="s">
        <v>28</v>
      </c>
      <c r="BR12" s="21" t="s">
        <v>28</v>
      </c>
      <c r="BS12" s="21" t="s">
        <v>28</v>
      </c>
      <c r="BT12" s="21" t="s">
        <v>28</v>
      </c>
      <c r="BU12" s="21" t="s">
        <v>28</v>
      </c>
      <c r="BV12" s="128"/>
      <c r="BW12" s="109"/>
      <c r="BX12" s="21" t="s">
        <v>28</v>
      </c>
      <c r="BY12" s="21" t="s">
        <v>28</v>
      </c>
      <c r="BZ12" s="21" t="s">
        <v>28</v>
      </c>
    </row>
    <row r="13" spans="1:78" s="21" customFormat="1" x14ac:dyDescent="0.15">
      <c r="A13" s="29" t="s">
        <v>152</v>
      </c>
      <c r="B13" s="181"/>
      <c r="C13" s="24" t="s">
        <v>68</v>
      </c>
      <c r="D13" s="21" t="s">
        <v>43</v>
      </c>
      <c r="E13" s="21">
        <v>1167135</v>
      </c>
      <c r="F13" s="49">
        <v>310144</v>
      </c>
      <c r="G13" s="49">
        <v>265.73</v>
      </c>
      <c r="H13" s="21">
        <v>45288</v>
      </c>
      <c r="I13" s="21">
        <v>1073945</v>
      </c>
      <c r="J13" s="67">
        <v>4.2200000000000001E-2</v>
      </c>
      <c r="K13" s="103">
        <f>H13/I13</f>
        <v>4.216975729669583E-2</v>
      </c>
      <c r="L13" s="24">
        <v>45717</v>
      </c>
      <c r="M13" s="24">
        <v>2431</v>
      </c>
      <c r="N13" s="24" t="s">
        <v>44</v>
      </c>
      <c r="O13" s="24">
        <v>275</v>
      </c>
      <c r="P13" s="67">
        <v>0.94630000000000003</v>
      </c>
      <c r="Q13" s="98">
        <f t="shared" si="4"/>
        <v>42857</v>
      </c>
      <c r="R13" s="101">
        <f>Q13/H13</f>
        <v>0.9463213213213213</v>
      </c>
      <c r="S13" s="49">
        <v>186279</v>
      </c>
      <c r="T13" s="49">
        <v>4074.6</v>
      </c>
      <c r="U13" s="21" t="s">
        <v>45</v>
      </c>
      <c r="V13" s="21" t="s">
        <v>6</v>
      </c>
      <c r="W13" s="21" t="s">
        <v>46</v>
      </c>
      <c r="X13" s="21">
        <v>2748411</v>
      </c>
      <c r="Y13" s="49">
        <v>323901</v>
      </c>
      <c r="Z13" s="49">
        <v>117.85</v>
      </c>
      <c r="AA13" s="21">
        <v>873179</v>
      </c>
      <c r="AB13" s="21">
        <v>2352737</v>
      </c>
      <c r="AC13" s="61">
        <v>0.37109999999999999</v>
      </c>
      <c r="AD13" s="109">
        <f>AA13/AB13</f>
        <v>0.37113328009037982</v>
      </c>
      <c r="AE13" s="21">
        <v>743281</v>
      </c>
      <c r="AF13" s="21">
        <v>21214</v>
      </c>
      <c r="AG13" s="21">
        <v>2205</v>
      </c>
      <c r="AH13" s="21" t="s">
        <v>44</v>
      </c>
      <c r="AI13" s="61">
        <v>0.97570000000000001</v>
      </c>
      <c r="AJ13" s="115">
        <f>AA13-AF13</f>
        <v>851965</v>
      </c>
      <c r="AK13" s="109">
        <f>AJ13/AA13</f>
        <v>0.97570486692877401</v>
      </c>
      <c r="AL13" s="49">
        <v>69302</v>
      </c>
      <c r="AM13" s="49">
        <v>93.24</v>
      </c>
      <c r="AN13" s="21" t="s">
        <v>47</v>
      </c>
      <c r="AO13" s="21" t="s">
        <v>28</v>
      </c>
      <c r="AP13" s="21" t="s">
        <v>28</v>
      </c>
      <c r="AQ13" s="21" t="s">
        <v>28</v>
      </c>
      <c r="AR13" s="49" t="s">
        <v>28</v>
      </c>
      <c r="AS13" s="49" t="s">
        <v>28</v>
      </c>
      <c r="AT13" s="21" t="s">
        <v>28</v>
      </c>
      <c r="AU13" s="21" t="s">
        <v>28</v>
      </c>
      <c r="AV13" s="21" t="s">
        <v>28</v>
      </c>
      <c r="AW13" s="119"/>
      <c r="AX13" s="21" t="s">
        <v>28</v>
      </c>
      <c r="AY13" s="21" t="s">
        <v>28</v>
      </c>
      <c r="AZ13" s="21" t="s">
        <v>28</v>
      </c>
      <c r="BA13" s="21" t="s">
        <v>28</v>
      </c>
      <c r="BB13" s="21" t="s">
        <v>28</v>
      </c>
      <c r="BC13" s="95"/>
      <c r="BD13" s="119"/>
      <c r="BE13" s="21" t="s">
        <v>28</v>
      </c>
      <c r="BF13" s="21" t="s">
        <v>28</v>
      </c>
      <c r="BG13" s="21" t="s">
        <v>28</v>
      </c>
      <c r="BH13" s="21" t="s">
        <v>28</v>
      </c>
      <c r="BI13" s="21" t="s">
        <v>28</v>
      </c>
      <c r="BJ13" s="21" t="s">
        <v>28</v>
      </c>
      <c r="BK13" s="49" t="s">
        <v>28</v>
      </c>
      <c r="BL13" s="49" t="s">
        <v>28</v>
      </c>
      <c r="BM13" s="21" t="s">
        <v>28</v>
      </c>
      <c r="BN13" s="21" t="s">
        <v>28</v>
      </c>
      <c r="BO13" s="21" t="s">
        <v>28</v>
      </c>
      <c r="BP13" s="108"/>
      <c r="BQ13" s="21" t="s">
        <v>28</v>
      </c>
      <c r="BR13" s="21" t="s">
        <v>28</v>
      </c>
      <c r="BS13" s="21" t="s">
        <v>28</v>
      </c>
      <c r="BT13" s="21" t="s">
        <v>28</v>
      </c>
      <c r="BU13" s="21" t="s">
        <v>28</v>
      </c>
      <c r="BV13" s="128"/>
      <c r="BW13" s="109"/>
      <c r="BX13" s="21" t="s">
        <v>28</v>
      </c>
      <c r="BY13" s="21" t="s">
        <v>28</v>
      </c>
      <c r="BZ13" s="21" t="s">
        <v>28</v>
      </c>
    </row>
    <row r="14" spans="1:78" s="21" customFormat="1" x14ac:dyDescent="0.15">
      <c r="A14" s="197" t="s">
        <v>91</v>
      </c>
      <c r="B14" s="181" t="s">
        <v>228</v>
      </c>
      <c r="C14" s="24" t="s">
        <v>68</v>
      </c>
      <c r="D14" s="24" t="s">
        <v>92</v>
      </c>
      <c r="E14" s="24">
        <v>1670906</v>
      </c>
      <c r="F14" s="32">
        <v>370126526.78006005</v>
      </c>
      <c r="G14" s="32">
        <v>221.51247693171254</v>
      </c>
      <c r="H14" s="24">
        <v>82990</v>
      </c>
      <c r="I14" s="24">
        <v>1756210.0833333335</v>
      </c>
      <c r="J14" s="67">
        <v>4.7255166558708497E-2</v>
      </c>
      <c r="K14" s="103">
        <f>H14/I14</f>
        <v>4.7255166558708497E-2</v>
      </c>
      <c r="L14" s="24">
        <v>72385</v>
      </c>
      <c r="M14" s="24">
        <v>7934</v>
      </c>
      <c r="N14" s="24" t="s">
        <v>84</v>
      </c>
      <c r="O14" s="24" t="s">
        <v>84</v>
      </c>
      <c r="P14" s="67">
        <v>0.90439812025545241</v>
      </c>
      <c r="Q14" s="98">
        <f t="shared" si="4"/>
        <v>75056</v>
      </c>
      <c r="R14" s="101">
        <f>Q14/H14</f>
        <v>0.90439812025545241</v>
      </c>
      <c r="S14" s="32">
        <v>259912313.25</v>
      </c>
      <c r="T14" s="32">
        <v>3590.6930061476824</v>
      </c>
      <c r="U14" s="24" t="s">
        <v>93</v>
      </c>
      <c r="V14" s="24" t="s">
        <v>28</v>
      </c>
      <c r="W14" s="24" t="s">
        <v>28</v>
      </c>
      <c r="X14" s="24" t="s">
        <v>28</v>
      </c>
      <c r="Y14" s="32" t="s">
        <v>28</v>
      </c>
      <c r="Z14" s="32" t="s">
        <v>28</v>
      </c>
      <c r="AA14" s="24" t="s">
        <v>28</v>
      </c>
      <c r="AB14" s="24" t="s">
        <v>28</v>
      </c>
      <c r="AC14" s="24" t="s">
        <v>28</v>
      </c>
      <c r="AD14" s="108"/>
      <c r="AE14" s="24" t="s">
        <v>28</v>
      </c>
      <c r="AF14" s="24" t="s">
        <v>28</v>
      </c>
      <c r="AG14" s="24" t="s">
        <v>28</v>
      </c>
      <c r="AH14" s="24" t="s">
        <v>28</v>
      </c>
      <c r="AI14" s="24" t="s">
        <v>28</v>
      </c>
      <c r="AJ14" s="115"/>
      <c r="AK14" s="109"/>
      <c r="AL14" s="32" t="s">
        <v>28</v>
      </c>
      <c r="AM14" s="32" t="s">
        <v>28</v>
      </c>
      <c r="AN14" s="24" t="s">
        <v>28</v>
      </c>
      <c r="AO14" s="24" t="s">
        <v>28</v>
      </c>
      <c r="AP14" s="24" t="s">
        <v>28</v>
      </c>
      <c r="AQ14" s="24" t="s">
        <v>28</v>
      </c>
      <c r="AR14" s="32" t="s">
        <v>28</v>
      </c>
      <c r="AS14" s="32" t="s">
        <v>28</v>
      </c>
      <c r="AT14" s="24" t="s">
        <v>28</v>
      </c>
      <c r="AU14" s="24" t="s">
        <v>28</v>
      </c>
      <c r="AV14" s="24" t="s">
        <v>28</v>
      </c>
      <c r="AW14" s="119"/>
      <c r="AX14" s="24" t="s">
        <v>28</v>
      </c>
      <c r="AY14" s="24" t="s">
        <v>28</v>
      </c>
      <c r="AZ14" s="24" t="s">
        <v>28</v>
      </c>
      <c r="BA14" s="24" t="s">
        <v>28</v>
      </c>
      <c r="BB14" s="24" t="s">
        <v>28</v>
      </c>
      <c r="BC14" s="95"/>
      <c r="BD14" s="119"/>
      <c r="BE14" s="24" t="s">
        <v>28</v>
      </c>
      <c r="BF14" s="24" t="s">
        <v>28</v>
      </c>
      <c r="BG14" s="24" t="s">
        <v>28</v>
      </c>
      <c r="BH14" s="24" t="s">
        <v>28</v>
      </c>
      <c r="BI14" s="24" t="s">
        <v>28</v>
      </c>
      <c r="BJ14" s="24" t="s">
        <v>28</v>
      </c>
      <c r="BK14" s="32" t="s">
        <v>28</v>
      </c>
      <c r="BL14" s="32" t="s">
        <v>28</v>
      </c>
      <c r="BM14" s="24" t="s">
        <v>28</v>
      </c>
      <c r="BN14" s="24" t="s">
        <v>28</v>
      </c>
      <c r="BO14" s="24" t="s">
        <v>28</v>
      </c>
      <c r="BP14" s="108"/>
      <c r="BQ14" s="24" t="s">
        <v>28</v>
      </c>
      <c r="BR14" s="24" t="s">
        <v>28</v>
      </c>
      <c r="BS14" s="24" t="s">
        <v>28</v>
      </c>
      <c r="BT14" s="24" t="s">
        <v>28</v>
      </c>
      <c r="BU14" s="24" t="s">
        <v>28</v>
      </c>
      <c r="BV14" s="128"/>
      <c r="BW14" s="109"/>
      <c r="BX14" s="24" t="s">
        <v>28</v>
      </c>
      <c r="BY14" s="24" t="s">
        <v>28</v>
      </c>
      <c r="BZ14" s="24" t="s">
        <v>28</v>
      </c>
    </row>
    <row r="15" spans="1:78" s="21" customFormat="1" x14ac:dyDescent="0.15">
      <c r="A15" s="197" t="s">
        <v>67</v>
      </c>
      <c r="B15" s="181" t="s">
        <v>228</v>
      </c>
      <c r="C15" s="21" t="s">
        <v>68</v>
      </c>
      <c r="D15" s="21" t="s">
        <v>143</v>
      </c>
      <c r="E15" s="21">
        <v>40831</v>
      </c>
      <c r="F15" s="49">
        <v>11265557.469999999</v>
      </c>
      <c r="G15" s="49">
        <v>275.90696945947928</v>
      </c>
      <c r="H15" s="21">
        <v>1373</v>
      </c>
      <c r="I15" s="21">
        <v>36971</v>
      </c>
      <c r="J15" s="61">
        <v>3.7137215655513783E-2</v>
      </c>
      <c r="K15" s="103">
        <f t="shared" ref="K15" si="5">H15/I15</f>
        <v>3.7137215655513783E-2</v>
      </c>
      <c r="L15" s="21">
        <v>1057</v>
      </c>
      <c r="M15" s="21">
        <v>198</v>
      </c>
      <c r="N15" s="21">
        <v>5</v>
      </c>
      <c r="O15" s="21">
        <v>0</v>
      </c>
      <c r="P15" s="61">
        <v>0.85579024034959938</v>
      </c>
      <c r="Q15" s="98">
        <f t="shared" si="4"/>
        <v>1175</v>
      </c>
      <c r="R15" s="101">
        <f>Q15/H15</f>
        <v>0.85579024034959938</v>
      </c>
      <c r="S15" s="49">
        <v>1147091.76</v>
      </c>
      <c r="T15" s="49">
        <v>1085.2334531693473</v>
      </c>
      <c r="U15" s="21" t="s">
        <v>144</v>
      </c>
      <c r="V15" s="24" t="s">
        <v>28</v>
      </c>
      <c r="W15" s="24" t="s">
        <v>28</v>
      </c>
      <c r="X15" s="24" t="s">
        <v>28</v>
      </c>
      <c r="Y15" s="32" t="s">
        <v>28</v>
      </c>
      <c r="Z15" s="32" t="s">
        <v>28</v>
      </c>
      <c r="AA15" s="24" t="s">
        <v>28</v>
      </c>
      <c r="AB15" s="24" t="s">
        <v>28</v>
      </c>
      <c r="AC15" s="24" t="s">
        <v>28</v>
      </c>
      <c r="AD15" s="108"/>
      <c r="AE15" s="24" t="s">
        <v>28</v>
      </c>
      <c r="AF15" s="24" t="s">
        <v>28</v>
      </c>
      <c r="AG15" s="24" t="s">
        <v>28</v>
      </c>
      <c r="AH15" s="24" t="s">
        <v>28</v>
      </c>
      <c r="AI15" s="24" t="s">
        <v>28</v>
      </c>
      <c r="AJ15" s="115"/>
      <c r="AK15" s="109"/>
      <c r="AL15" s="32" t="s">
        <v>28</v>
      </c>
      <c r="AM15" s="32" t="s">
        <v>28</v>
      </c>
      <c r="AN15" s="24" t="s">
        <v>28</v>
      </c>
      <c r="AO15" s="24" t="s">
        <v>28</v>
      </c>
      <c r="AP15" s="24" t="s">
        <v>28</v>
      </c>
      <c r="AQ15" s="24" t="s">
        <v>28</v>
      </c>
      <c r="AR15" s="32" t="s">
        <v>28</v>
      </c>
      <c r="AS15" s="32" t="s">
        <v>28</v>
      </c>
      <c r="AT15" s="24" t="s">
        <v>28</v>
      </c>
      <c r="AU15" s="24" t="s">
        <v>28</v>
      </c>
      <c r="AV15" s="24" t="s">
        <v>28</v>
      </c>
      <c r="AW15" s="119"/>
      <c r="AX15" s="24" t="s">
        <v>28</v>
      </c>
      <c r="AY15" s="24" t="s">
        <v>28</v>
      </c>
      <c r="AZ15" s="24" t="s">
        <v>28</v>
      </c>
      <c r="BA15" s="24" t="s">
        <v>28</v>
      </c>
      <c r="BB15" s="24" t="s">
        <v>28</v>
      </c>
      <c r="BC15" s="95"/>
      <c r="BD15" s="119"/>
      <c r="BE15" s="24" t="s">
        <v>28</v>
      </c>
      <c r="BF15" s="24" t="s">
        <v>28</v>
      </c>
      <c r="BG15" s="24" t="s">
        <v>28</v>
      </c>
      <c r="BH15" s="24" t="s">
        <v>28</v>
      </c>
      <c r="BI15" s="24" t="s">
        <v>28</v>
      </c>
      <c r="BJ15" s="24" t="s">
        <v>28</v>
      </c>
      <c r="BK15" s="32" t="s">
        <v>28</v>
      </c>
      <c r="BL15" s="32" t="s">
        <v>28</v>
      </c>
      <c r="BM15" s="24" t="s">
        <v>28</v>
      </c>
      <c r="BN15" s="24" t="s">
        <v>28</v>
      </c>
      <c r="BO15" s="24" t="s">
        <v>28</v>
      </c>
      <c r="BP15" s="108"/>
      <c r="BQ15" s="24" t="s">
        <v>28</v>
      </c>
      <c r="BR15" s="24" t="s">
        <v>28</v>
      </c>
      <c r="BS15" s="24" t="s">
        <v>28</v>
      </c>
      <c r="BT15" s="24" t="s">
        <v>28</v>
      </c>
      <c r="BU15" s="24" t="s">
        <v>28</v>
      </c>
      <c r="BV15" s="128"/>
      <c r="BW15" s="109"/>
      <c r="BX15" s="24" t="s">
        <v>28</v>
      </c>
      <c r="BY15" s="24" t="s">
        <v>28</v>
      </c>
      <c r="BZ15" s="24" t="s">
        <v>28</v>
      </c>
    </row>
    <row r="16" spans="1:78" s="21" customFormat="1" x14ac:dyDescent="0.15">
      <c r="A16" s="197" t="s">
        <v>224</v>
      </c>
      <c r="B16" s="181" t="s">
        <v>228</v>
      </c>
      <c r="C16" s="24" t="s">
        <v>28</v>
      </c>
      <c r="D16" s="24" t="s">
        <v>28</v>
      </c>
      <c r="E16" s="24" t="s">
        <v>28</v>
      </c>
      <c r="F16" s="32" t="s">
        <v>28</v>
      </c>
      <c r="G16" s="32" t="s">
        <v>28</v>
      </c>
      <c r="H16" s="24" t="s">
        <v>28</v>
      </c>
      <c r="I16" s="24" t="s">
        <v>28</v>
      </c>
      <c r="J16" s="24" t="s">
        <v>28</v>
      </c>
      <c r="K16" s="94" t="s">
        <v>28</v>
      </c>
      <c r="L16" s="24" t="s">
        <v>28</v>
      </c>
      <c r="M16" s="24" t="s">
        <v>28</v>
      </c>
      <c r="N16" s="24" t="s">
        <v>28</v>
      </c>
      <c r="O16" s="24" t="s">
        <v>28</v>
      </c>
      <c r="P16" s="24" t="s">
        <v>28</v>
      </c>
      <c r="Q16" s="98" t="e">
        <f t="shared" si="4"/>
        <v>#VALUE!</v>
      </c>
      <c r="R16" s="99"/>
      <c r="S16" s="32" t="s">
        <v>28</v>
      </c>
      <c r="T16" s="32" t="s">
        <v>28</v>
      </c>
      <c r="U16" s="24" t="s">
        <v>28</v>
      </c>
      <c r="V16" s="21" t="s">
        <v>7</v>
      </c>
      <c r="W16" s="21" t="s">
        <v>219</v>
      </c>
      <c r="X16" s="21">
        <v>38630</v>
      </c>
      <c r="Y16" s="169">
        <v>1580</v>
      </c>
      <c r="Z16" s="49">
        <v>41</v>
      </c>
      <c r="AA16" s="21">
        <v>3916</v>
      </c>
      <c r="AB16" s="21">
        <v>52476</v>
      </c>
      <c r="AC16" s="61">
        <v>7.46E-2</v>
      </c>
      <c r="AD16" s="109">
        <f>AA16/AB16</f>
        <v>7.4624590288893969E-2</v>
      </c>
      <c r="AE16" s="21">
        <v>3311</v>
      </c>
      <c r="AF16" s="21">
        <v>197</v>
      </c>
      <c r="AG16" s="21">
        <v>0</v>
      </c>
      <c r="AH16" s="21">
        <v>2</v>
      </c>
      <c r="AI16" s="61">
        <v>0.95</v>
      </c>
      <c r="AJ16" s="115">
        <f>AA16-AF16</f>
        <v>3719</v>
      </c>
      <c r="AK16" s="109">
        <f>AJ16/AA16</f>
        <v>0.94969356486210421</v>
      </c>
      <c r="AL16" s="49">
        <v>783</v>
      </c>
      <c r="AM16" s="49">
        <v>237</v>
      </c>
      <c r="AN16" s="21" t="s">
        <v>220</v>
      </c>
      <c r="AO16" s="21" t="s">
        <v>28</v>
      </c>
      <c r="AP16" s="21" t="s">
        <v>28</v>
      </c>
      <c r="AQ16" s="21" t="s">
        <v>28</v>
      </c>
      <c r="AR16" s="49" t="s">
        <v>28</v>
      </c>
      <c r="AS16" s="49" t="s">
        <v>28</v>
      </c>
      <c r="AT16" s="21" t="s">
        <v>28</v>
      </c>
      <c r="AU16" s="21" t="s">
        <v>28</v>
      </c>
      <c r="AV16" s="21" t="s">
        <v>28</v>
      </c>
      <c r="AW16" s="119"/>
      <c r="AX16" s="21" t="s">
        <v>28</v>
      </c>
      <c r="AY16" s="21" t="s">
        <v>28</v>
      </c>
      <c r="AZ16" s="21" t="s">
        <v>28</v>
      </c>
      <c r="BA16" s="21" t="s">
        <v>28</v>
      </c>
      <c r="BB16" s="21" t="s">
        <v>28</v>
      </c>
      <c r="BC16" s="95"/>
      <c r="BD16" s="119"/>
      <c r="BE16" s="21" t="s">
        <v>28</v>
      </c>
      <c r="BF16" s="21" t="s">
        <v>28</v>
      </c>
      <c r="BG16" s="21" t="s">
        <v>28</v>
      </c>
      <c r="BH16" s="21" t="s">
        <v>28</v>
      </c>
      <c r="BI16" s="21" t="s">
        <v>28</v>
      </c>
      <c r="BJ16" s="21" t="s">
        <v>28</v>
      </c>
      <c r="BK16" s="49" t="s">
        <v>28</v>
      </c>
      <c r="BL16" s="49" t="s">
        <v>28</v>
      </c>
      <c r="BM16" s="21" t="s">
        <v>28</v>
      </c>
      <c r="BN16" s="21" t="s">
        <v>28</v>
      </c>
      <c r="BO16" s="21" t="s">
        <v>28</v>
      </c>
      <c r="BP16" s="108"/>
      <c r="BQ16" s="21" t="s">
        <v>28</v>
      </c>
      <c r="BR16" s="21" t="s">
        <v>28</v>
      </c>
      <c r="BS16" s="21" t="s">
        <v>28</v>
      </c>
      <c r="BT16" s="21" t="s">
        <v>28</v>
      </c>
      <c r="BU16" s="21" t="s">
        <v>28</v>
      </c>
      <c r="BV16" s="128"/>
      <c r="BW16" s="109"/>
      <c r="BX16" s="21" t="s">
        <v>28</v>
      </c>
      <c r="BY16" s="21" t="s">
        <v>28</v>
      </c>
      <c r="BZ16" s="21" t="s">
        <v>28</v>
      </c>
    </row>
    <row r="17" spans="1:79" s="21" customFormat="1" x14ac:dyDescent="0.15">
      <c r="A17" s="197" t="s">
        <v>89</v>
      </c>
      <c r="B17" s="181" t="s">
        <v>228</v>
      </c>
      <c r="C17" s="21" t="s">
        <v>28</v>
      </c>
      <c r="D17" s="21" t="s">
        <v>28</v>
      </c>
      <c r="E17" s="21" t="s">
        <v>28</v>
      </c>
      <c r="F17" s="49" t="s">
        <v>28</v>
      </c>
      <c r="G17" s="49" t="s">
        <v>28</v>
      </c>
      <c r="H17" s="21" t="s">
        <v>28</v>
      </c>
      <c r="I17" s="21" t="s">
        <v>28</v>
      </c>
      <c r="J17" s="21" t="s">
        <v>28</v>
      </c>
      <c r="K17" s="94" t="s">
        <v>28</v>
      </c>
      <c r="L17" s="21" t="s">
        <v>28</v>
      </c>
      <c r="M17" s="21" t="s">
        <v>28</v>
      </c>
      <c r="N17" s="21" t="s">
        <v>28</v>
      </c>
      <c r="O17" s="21" t="s">
        <v>28</v>
      </c>
      <c r="P17" s="21" t="s">
        <v>28</v>
      </c>
      <c r="Q17" s="98" t="e">
        <f t="shared" si="4"/>
        <v>#VALUE!</v>
      </c>
      <c r="R17" s="99"/>
      <c r="S17" s="49" t="s">
        <v>28</v>
      </c>
      <c r="T17" s="49" t="s">
        <v>28</v>
      </c>
      <c r="U17" s="21" t="s">
        <v>28</v>
      </c>
      <c r="V17" s="39">
        <v>396241</v>
      </c>
      <c r="W17" s="41">
        <v>1</v>
      </c>
      <c r="X17" s="40">
        <v>3670880</v>
      </c>
      <c r="Y17" s="59">
        <v>928041</v>
      </c>
      <c r="Z17" s="79">
        <v>252.8</v>
      </c>
      <c r="AA17" s="40">
        <v>2958890</v>
      </c>
      <c r="AB17" s="40">
        <v>3303192</v>
      </c>
      <c r="AC17" s="165">
        <v>0.89570000000000005</v>
      </c>
      <c r="AD17" s="145">
        <f>AA17/AB17</f>
        <v>0.89576688245793767</v>
      </c>
      <c r="AE17" s="80">
        <v>2958247</v>
      </c>
      <c r="AF17" s="44">
        <v>84453</v>
      </c>
      <c r="AG17" s="43" t="s">
        <v>62</v>
      </c>
      <c r="AH17" s="43" t="s">
        <v>62</v>
      </c>
      <c r="AI17" s="136">
        <v>0.97399999999999998</v>
      </c>
      <c r="AJ17" s="116">
        <f>AA17-AF17</f>
        <v>2874437</v>
      </c>
      <c r="AK17" s="145">
        <f>AJ17/AA17</f>
        <v>0.9714578777852505</v>
      </c>
      <c r="AL17" s="57">
        <v>322513</v>
      </c>
      <c r="AM17" s="57">
        <v>109</v>
      </c>
      <c r="AN17" s="21" t="s">
        <v>157</v>
      </c>
      <c r="AO17" s="24" t="s">
        <v>28</v>
      </c>
      <c r="AP17" s="24" t="s">
        <v>28</v>
      </c>
      <c r="AQ17" s="24" t="s">
        <v>28</v>
      </c>
      <c r="AR17" s="32" t="s">
        <v>28</v>
      </c>
      <c r="AS17" s="32" t="s">
        <v>28</v>
      </c>
      <c r="AT17" s="24" t="s">
        <v>28</v>
      </c>
      <c r="AU17" s="24" t="s">
        <v>28</v>
      </c>
      <c r="AV17" s="24" t="s">
        <v>28</v>
      </c>
      <c r="AW17" s="119"/>
      <c r="AX17" s="24" t="s">
        <v>28</v>
      </c>
      <c r="AY17" s="24" t="s">
        <v>28</v>
      </c>
      <c r="AZ17" s="24" t="s">
        <v>28</v>
      </c>
      <c r="BA17" s="24" t="s">
        <v>28</v>
      </c>
      <c r="BB17" s="24" t="s">
        <v>28</v>
      </c>
      <c r="BC17" s="95"/>
      <c r="BD17" s="119"/>
      <c r="BE17" s="24" t="s">
        <v>28</v>
      </c>
      <c r="BF17" s="24" t="s">
        <v>28</v>
      </c>
      <c r="BG17" s="24" t="s">
        <v>28</v>
      </c>
      <c r="BH17" s="24" t="s">
        <v>28</v>
      </c>
      <c r="BI17" s="24" t="s">
        <v>28</v>
      </c>
      <c r="BJ17" s="24" t="s">
        <v>28</v>
      </c>
      <c r="BK17" s="32" t="s">
        <v>28</v>
      </c>
      <c r="BL17" s="32" t="s">
        <v>28</v>
      </c>
      <c r="BM17" s="24" t="s">
        <v>28</v>
      </c>
      <c r="BN17" s="24" t="s">
        <v>28</v>
      </c>
      <c r="BO17" s="24" t="s">
        <v>28</v>
      </c>
      <c r="BP17" s="108"/>
      <c r="BQ17" s="24" t="s">
        <v>28</v>
      </c>
      <c r="BR17" s="24" t="s">
        <v>28</v>
      </c>
      <c r="BS17" s="24" t="s">
        <v>28</v>
      </c>
      <c r="BT17" s="24" t="s">
        <v>28</v>
      </c>
      <c r="BU17" s="24" t="s">
        <v>28</v>
      </c>
      <c r="BV17" s="128"/>
      <c r="BW17" s="109"/>
      <c r="BX17" s="24" t="s">
        <v>28</v>
      </c>
      <c r="BY17" s="24" t="s">
        <v>28</v>
      </c>
      <c r="BZ17" s="24" t="s">
        <v>28</v>
      </c>
    </row>
    <row r="18" spans="1:79" s="21" customFormat="1" x14ac:dyDescent="0.15">
      <c r="A18" s="197" t="s">
        <v>53</v>
      </c>
      <c r="B18" s="187" t="s">
        <v>227</v>
      </c>
      <c r="C18" s="24" t="s">
        <v>68</v>
      </c>
      <c r="D18" s="21" t="s">
        <v>54</v>
      </c>
      <c r="E18" s="21">
        <v>98085</v>
      </c>
      <c r="F18" s="49">
        <v>40633.972133392082</v>
      </c>
      <c r="G18" s="49">
        <v>414.27305024613429</v>
      </c>
      <c r="H18" s="21">
        <v>2330.3616912016432</v>
      </c>
      <c r="I18" s="21">
        <v>45759.560064117788</v>
      </c>
      <c r="J18" s="67">
        <v>5.0900000000000001E-2</v>
      </c>
      <c r="K18" s="103">
        <f t="shared" ref="K18:K23" si="6">H18/I18</f>
        <v>5.0926225862669268E-2</v>
      </c>
      <c r="L18" s="24">
        <v>1745.6455551751683</v>
      </c>
      <c r="M18" s="179">
        <v>280.34301794385919</v>
      </c>
      <c r="N18" s="24">
        <v>49</v>
      </c>
      <c r="O18" s="24">
        <v>1</v>
      </c>
      <c r="P18" s="67">
        <v>0.87969978265506876</v>
      </c>
      <c r="Q18" s="98">
        <f t="shared" si="4"/>
        <v>2050.018673257784</v>
      </c>
      <c r="R18" s="101">
        <f t="shared" ref="R18:R23" si="7">Q18/H18</f>
        <v>0.87969978265506876</v>
      </c>
      <c r="S18" s="49">
        <v>6655.7207418869102</v>
      </c>
      <c r="T18" s="49">
        <v>3812.7561016927266</v>
      </c>
      <c r="U18" s="21" t="s">
        <v>55</v>
      </c>
      <c r="V18" s="21" t="s">
        <v>28</v>
      </c>
      <c r="W18" s="21" t="s">
        <v>28</v>
      </c>
      <c r="X18" s="21" t="s">
        <v>28</v>
      </c>
      <c r="Y18" s="49" t="s">
        <v>28</v>
      </c>
      <c r="Z18" s="49" t="s">
        <v>28</v>
      </c>
      <c r="AA18" s="21" t="s">
        <v>28</v>
      </c>
      <c r="AB18" s="21" t="s">
        <v>28</v>
      </c>
      <c r="AC18" s="21" t="s">
        <v>28</v>
      </c>
      <c r="AD18" s="108"/>
      <c r="AE18" s="21" t="s">
        <v>28</v>
      </c>
      <c r="AF18" s="21" t="s">
        <v>28</v>
      </c>
      <c r="AG18" s="21" t="s">
        <v>28</v>
      </c>
      <c r="AH18" s="21" t="s">
        <v>28</v>
      </c>
      <c r="AI18" s="21" t="s">
        <v>28</v>
      </c>
      <c r="AJ18" s="115"/>
      <c r="AK18" s="109"/>
      <c r="AL18" s="49" t="s">
        <v>28</v>
      </c>
      <c r="AM18" s="49" t="s">
        <v>28</v>
      </c>
      <c r="AN18" s="21" t="s">
        <v>28</v>
      </c>
      <c r="AO18" s="21" t="s">
        <v>22</v>
      </c>
      <c r="AP18" s="21" t="s">
        <v>56</v>
      </c>
      <c r="AQ18" s="21">
        <v>149194</v>
      </c>
      <c r="AR18" s="49">
        <v>3205</v>
      </c>
      <c r="AS18" s="49">
        <v>21.48</v>
      </c>
      <c r="AT18" s="21">
        <v>2</v>
      </c>
      <c r="AU18" s="21">
        <v>130545</v>
      </c>
      <c r="AV18" s="122">
        <v>1.5320387605806428E-5</v>
      </c>
      <c r="AW18" s="121">
        <f>AT18/AU18</f>
        <v>1.5320387605806428E-5</v>
      </c>
      <c r="AX18" s="21">
        <v>2</v>
      </c>
      <c r="AY18" s="21">
        <v>0</v>
      </c>
      <c r="AZ18" s="21">
        <v>0</v>
      </c>
      <c r="BA18" s="21">
        <v>0</v>
      </c>
      <c r="BB18" s="66">
        <v>1</v>
      </c>
      <c r="BC18" s="70">
        <f>AT18-AY18</f>
        <v>2</v>
      </c>
      <c r="BD18" s="140">
        <f>BC18/AT18</f>
        <v>1</v>
      </c>
      <c r="BE18" s="21">
        <v>40</v>
      </c>
      <c r="BF18" s="21">
        <v>20000</v>
      </c>
      <c r="BG18" s="21" t="s">
        <v>57</v>
      </c>
      <c r="BH18" s="21" t="s">
        <v>28</v>
      </c>
      <c r="BI18" s="21" t="s">
        <v>28</v>
      </c>
      <c r="BJ18" s="21" t="s">
        <v>28</v>
      </c>
      <c r="BK18" s="49" t="s">
        <v>28</v>
      </c>
      <c r="BL18" s="49" t="s">
        <v>28</v>
      </c>
      <c r="BM18" s="21" t="s">
        <v>28</v>
      </c>
      <c r="BN18" s="21" t="s">
        <v>28</v>
      </c>
      <c r="BO18" s="21" t="s">
        <v>28</v>
      </c>
      <c r="BP18" s="108"/>
      <c r="BQ18" s="21" t="s">
        <v>28</v>
      </c>
      <c r="BR18" s="21" t="s">
        <v>28</v>
      </c>
      <c r="BS18" s="21" t="s">
        <v>28</v>
      </c>
      <c r="BT18" s="21" t="s">
        <v>28</v>
      </c>
      <c r="BU18" s="21" t="s">
        <v>28</v>
      </c>
      <c r="BV18" s="128"/>
      <c r="BW18" s="109"/>
      <c r="BX18" s="21" t="s">
        <v>28</v>
      </c>
      <c r="BY18" s="21" t="s">
        <v>28</v>
      </c>
      <c r="BZ18" s="21" t="s">
        <v>28</v>
      </c>
    </row>
    <row r="19" spans="1:79" s="21" customFormat="1" x14ac:dyDescent="0.15">
      <c r="A19" s="197" t="s">
        <v>94</v>
      </c>
      <c r="B19" s="181" t="s">
        <v>228</v>
      </c>
      <c r="C19" s="21" t="s">
        <v>6</v>
      </c>
      <c r="D19" s="21" t="s">
        <v>226</v>
      </c>
      <c r="E19" s="21">
        <v>45518</v>
      </c>
      <c r="F19" s="49">
        <v>8520459.9299999997</v>
      </c>
      <c r="G19" s="49">
        <v>187.18880289116393</v>
      </c>
      <c r="H19" s="21">
        <v>1086</v>
      </c>
      <c r="I19" s="21">
        <v>38774</v>
      </c>
      <c r="J19" s="61">
        <v>2.8008459276834992E-2</v>
      </c>
      <c r="K19" s="103">
        <f t="shared" si="6"/>
        <v>2.8008459276834992E-2</v>
      </c>
      <c r="L19" s="21">
        <v>817</v>
      </c>
      <c r="M19" s="21">
        <v>64</v>
      </c>
      <c r="N19" s="21">
        <v>0</v>
      </c>
      <c r="O19" s="21">
        <v>3</v>
      </c>
      <c r="P19" s="61">
        <v>0.94106813996316763</v>
      </c>
      <c r="Q19" s="98">
        <f t="shared" si="4"/>
        <v>1022</v>
      </c>
      <c r="R19" s="101">
        <f t="shared" si="7"/>
        <v>0.94106813996316763</v>
      </c>
      <c r="S19" s="49">
        <v>1599607.85</v>
      </c>
      <c r="T19" s="49">
        <v>1957.9043451652387</v>
      </c>
      <c r="U19" s="24" t="s">
        <v>146</v>
      </c>
      <c r="V19" s="24" t="s">
        <v>28</v>
      </c>
      <c r="W19" s="24" t="s">
        <v>28</v>
      </c>
      <c r="X19" s="24" t="s">
        <v>28</v>
      </c>
      <c r="Y19" s="32" t="s">
        <v>28</v>
      </c>
      <c r="Z19" s="32" t="s">
        <v>28</v>
      </c>
      <c r="AA19" s="24" t="s">
        <v>28</v>
      </c>
      <c r="AB19" s="24" t="s">
        <v>28</v>
      </c>
      <c r="AC19" s="24" t="s">
        <v>28</v>
      </c>
      <c r="AD19" s="108"/>
      <c r="AE19" s="24" t="s">
        <v>28</v>
      </c>
      <c r="AF19" s="24" t="s">
        <v>28</v>
      </c>
      <c r="AG19" s="24" t="s">
        <v>28</v>
      </c>
      <c r="AH19" s="24" t="s">
        <v>28</v>
      </c>
      <c r="AI19" s="24" t="s">
        <v>28</v>
      </c>
      <c r="AJ19" s="115"/>
      <c r="AK19" s="109"/>
      <c r="AL19" s="32" t="s">
        <v>28</v>
      </c>
      <c r="AM19" s="32" t="s">
        <v>28</v>
      </c>
      <c r="AN19" s="24" t="s">
        <v>28</v>
      </c>
      <c r="AO19" s="24" t="s">
        <v>28</v>
      </c>
      <c r="AP19" s="24" t="s">
        <v>28</v>
      </c>
      <c r="AQ19" s="24" t="s">
        <v>28</v>
      </c>
      <c r="AR19" s="32" t="s">
        <v>28</v>
      </c>
      <c r="AS19" s="32" t="s">
        <v>28</v>
      </c>
      <c r="AT19" s="24" t="s">
        <v>28</v>
      </c>
      <c r="AU19" s="24" t="s">
        <v>28</v>
      </c>
      <c r="AV19" s="24" t="s">
        <v>28</v>
      </c>
      <c r="AW19" s="119"/>
      <c r="AX19" s="24" t="s">
        <v>28</v>
      </c>
      <c r="AY19" s="24" t="s">
        <v>28</v>
      </c>
      <c r="AZ19" s="24" t="s">
        <v>28</v>
      </c>
      <c r="BA19" s="24" t="s">
        <v>28</v>
      </c>
      <c r="BB19" s="24" t="s">
        <v>28</v>
      </c>
      <c r="BC19" s="95"/>
      <c r="BD19" s="119"/>
      <c r="BE19" s="24" t="s">
        <v>28</v>
      </c>
      <c r="BF19" s="24" t="s">
        <v>28</v>
      </c>
      <c r="BG19" s="24" t="s">
        <v>28</v>
      </c>
      <c r="BH19" s="24" t="s">
        <v>28</v>
      </c>
      <c r="BI19" s="24" t="s">
        <v>28</v>
      </c>
      <c r="BJ19" s="24" t="s">
        <v>28</v>
      </c>
      <c r="BK19" s="32" t="s">
        <v>28</v>
      </c>
      <c r="BL19" s="32" t="s">
        <v>28</v>
      </c>
      <c r="BM19" s="24" t="s">
        <v>28</v>
      </c>
      <c r="BN19" s="24" t="s">
        <v>28</v>
      </c>
      <c r="BO19" s="24" t="s">
        <v>28</v>
      </c>
      <c r="BP19" s="108"/>
      <c r="BQ19" s="24" t="s">
        <v>28</v>
      </c>
      <c r="BR19" s="24" t="s">
        <v>28</v>
      </c>
      <c r="BS19" s="24" t="s">
        <v>28</v>
      </c>
      <c r="BT19" s="24" t="s">
        <v>28</v>
      </c>
      <c r="BU19" s="24" t="s">
        <v>28</v>
      </c>
      <c r="BV19" s="128"/>
      <c r="BW19" s="109"/>
      <c r="BX19" s="24" t="s">
        <v>28</v>
      </c>
      <c r="BY19" s="24" t="s">
        <v>28</v>
      </c>
      <c r="BZ19" s="24" t="s">
        <v>28</v>
      </c>
    </row>
    <row r="20" spans="1:79" s="21" customFormat="1" x14ac:dyDescent="0.15">
      <c r="A20" s="197" t="s">
        <v>69</v>
      </c>
      <c r="B20" s="185" t="s">
        <v>227</v>
      </c>
      <c r="C20" s="24" t="s">
        <v>68</v>
      </c>
      <c r="D20" s="22" t="s">
        <v>70</v>
      </c>
      <c r="E20" s="22">
        <v>12591</v>
      </c>
      <c r="F20" s="49">
        <v>71726</v>
      </c>
      <c r="G20" s="49">
        <v>5697</v>
      </c>
      <c r="H20" s="22">
        <v>2426</v>
      </c>
      <c r="I20" s="22">
        <v>12995</v>
      </c>
      <c r="J20" s="67">
        <v>0.19</v>
      </c>
      <c r="K20" s="103">
        <f t="shared" si="6"/>
        <v>0.18668718737976145</v>
      </c>
      <c r="L20" s="71">
        <v>1886</v>
      </c>
      <c r="M20" s="71">
        <v>38</v>
      </c>
      <c r="N20" s="71">
        <v>27</v>
      </c>
      <c r="O20" s="71">
        <v>1</v>
      </c>
      <c r="P20" s="67">
        <v>0.98</v>
      </c>
      <c r="Q20" s="98">
        <f t="shared" si="4"/>
        <v>2388</v>
      </c>
      <c r="R20" s="101">
        <f t="shared" si="7"/>
        <v>0.98433635614179715</v>
      </c>
      <c r="S20" s="49">
        <v>33128</v>
      </c>
      <c r="T20" s="49">
        <v>17565</v>
      </c>
      <c r="U20" s="22" t="s">
        <v>71</v>
      </c>
      <c r="V20" s="24" t="s">
        <v>28</v>
      </c>
      <c r="W20" s="24" t="s">
        <v>28</v>
      </c>
      <c r="X20" s="24" t="s">
        <v>28</v>
      </c>
      <c r="Y20" s="32" t="s">
        <v>28</v>
      </c>
      <c r="Z20" s="32" t="s">
        <v>28</v>
      </c>
      <c r="AA20" s="24" t="s">
        <v>28</v>
      </c>
      <c r="AB20" s="24" t="s">
        <v>28</v>
      </c>
      <c r="AC20" s="24" t="s">
        <v>28</v>
      </c>
      <c r="AD20" s="108"/>
      <c r="AE20" s="24" t="s">
        <v>28</v>
      </c>
      <c r="AF20" s="24" t="s">
        <v>28</v>
      </c>
      <c r="AG20" s="24" t="s">
        <v>28</v>
      </c>
      <c r="AH20" s="24" t="s">
        <v>28</v>
      </c>
      <c r="AI20" s="24" t="s">
        <v>28</v>
      </c>
      <c r="AJ20" s="115"/>
      <c r="AK20" s="109"/>
      <c r="AL20" s="32" t="s">
        <v>28</v>
      </c>
      <c r="AM20" s="32" t="s">
        <v>28</v>
      </c>
      <c r="AN20" s="24" t="s">
        <v>28</v>
      </c>
      <c r="AO20" s="24" t="s">
        <v>28</v>
      </c>
      <c r="AP20" s="24" t="s">
        <v>28</v>
      </c>
      <c r="AQ20" s="24" t="s">
        <v>28</v>
      </c>
      <c r="AR20" s="32" t="s">
        <v>28</v>
      </c>
      <c r="AS20" s="32" t="s">
        <v>28</v>
      </c>
      <c r="AT20" s="24" t="s">
        <v>28</v>
      </c>
      <c r="AU20" s="24" t="s">
        <v>28</v>
      </c>
      <c r="AV20" s="24" t="s">
        <v>28</v>
      </c>
      <c r="AW20" s="119"/>
      <c r="AX20" s="24" t="s">
        <v>28</v>
      </c>
      <c r="AY20" s="24" t="s">
        <v>28</v>
      </c>
      <c r="AZ20" s="24" t="s">
        <v>28</v>
      </c>
      <c r="BA20" s="24" t="s">
        <v>28</v>
      </c>
      <c r="BB20" s="24" t="s">
        <v>28</v>
      </c>
      <c r="BC20" s="95"/>
      <c r="BD20" s="119"/>
      <c r="BE20" s="24" t="s">
        <v>28</v>
      </c>
      <c r="BF20" s="24" t="s">
        <v>28</v>
      </c>
      <c r="BG20" s="24" t="s">
        <v>28</v>
      </c>
      <c r="BH20" s="24" t="s">
        <v>28</v>
      </c>
      <c r="BI20" s="24" t="s">
        <v>28</v>
      </c>
      <c r="BJ20" s="24" t="s">
        <v>28</v>
      </c>
      <c r="BK20" s="32" t="s">
        <v>28</v>
      </c>
      <c r="BL20" s="32" t="s">
        <v>28</v>
      </c>
      <c r="BM20" s="24" t="s">
        <v>28</v>
      </c>
      <c r="BN20" s="24" t="s">
        <v>28</v>
      </c>
      <c r="BO20" s="24" t="s">
        <v>28</v>
      </c>
      <c r="BP20" s="108"/>
      <c r="BQ20" s="24" t="s">
        <v>28</v>
      </c>
      <c r="BR20" s="24" t="s">
        <v>28</v>
      </c>
      <c r="BS20" s="24" t="s">
        <v>28</v>
      </c>
      <c r="BT20" s="24" t="s">
        <v>28</v>
      </c>
      <c r="BU20" s="24" t="s">
        <v>28</v>
      </c>
      <c r="BV20" s="128"/>
      <c r="BW20" s="109"/>
      <c r="BX20" s="24" t="s">
        <v>28</v>
      </c>
      <c r="BY20" s="24" t="s">
        <v>28</v>
      </c>
      <c r="BZ20" s="24" t="s">
        <v>28</v>
      </c>
      <c r="CA20" s="24"/>
    </row>
    <row r="21" spans="1:79" s="24" customFormat="1" x14ac:dyDescent="0.15">
      <c r="A21" s="197" t="s">
        <v>81</v>
      </c>
      <c r="B21" s="185" t="s">
        <v>227</v>
      </c>
      <c r="C21" s="24" t="s">
        <v>68</v>
      </c>
      <c r="D21" s="85" t="s">
        <v>205</v>
      </c>
      <c r="E21" s="86">
        <v>285756</v>
      </c>
      <c r="F21" s="86">
        <v>73094266</v>
      </c>
      <c r="G21" s="85">
        <v>255.79</v>
      </c>
      <c r="H21" s="85">
        <v>19075</v>
      </c>
      <c r="I21" s="86">
        <v>269784</v>
      </c>
      <c r="J21" s="87">
        <v>7.0000000000000007E-2</v>
      </c>
      <c r="K21" s="104">
        <f t="shared" si="6"/>
        <v>7.0704711917682295E-2</v>
      </c>
      <c r="L21" s="85">
        <v>13838</v>
      </c>
      <c r="M21" s="85">
        <v>2181</v>
      </c>
      <c r="N21" s="85">
        <v>219</v>
      </c>
      <c r="O21" s="85">
        <v>60</v>
      </c>
      <c r="P21" s="150">
        <v>0.88600000000000001</v>
      </c>
      <c r="Q21" s="98">
        <f t="shared" si="4"/>
        <v>16894</v>
      </c>
      <c r="R21" s="101">
        <f t="shared" si="7"/>
        <v>0.88566186107470513</v>
      </c>
      <c r="S21" s="85">
        <v>39499</v>
      </c>
      <c r="T21" s="85">
        <v>2854</v>
      </c>
      <c r="U21" s="85" t="s">
        <v>206</v>
      </c>
      <c r="V21" s="32" t="s">
        <v>28</v>
      </c>
      <c r="W21" s="32" t="s">
        <v>28</v>
      </c>
      <c r="X21" s="32" t="s">
        <v>28</v>
      </c>
      <c r="Y21" s="32" t="s">
        <v>28</v>
      </c>
      <c r="Z21" s="32" t="s">
        <v>28</v>
      </c>
      <c r="AA21" s="32" t="s">
        <v>28</v>
      </c>
      <c r="AB21" s="32" t="s">
        <v>28</v>
      </c>
      <c r="AC21" s="32" t="s">
        <v>28</v>
      </c>
      <c r="AD21" s="108"/>
      <c r="AE21" s="32" t="s">
        <v>28</v>
      </c>
      <c r="AF21" s="32" t="s">
        <v>28</v>
      </c>
      <c r="AG21" s="32" t="s">
        <v>28</v>
      </c>
      <c r="AH21" s="32" t="s">
        <v>28</v>
      </c>
      <c r="AI21" s="32" t="s">
        <v>28</v>
      </c>
      <c r="AJ21" s="115"/>
      <c r="AK21" s="109"/>
      <c r="AL21" s="32" t="s">
        <v>28</v>
      </c>
      <c r="AM21" s="32" t="s">
        <v>28</v>
      </c>
      <c r="AN21" s="32" t="s">
        <v>28</v>
      </c>
      <c r="AO21" s="32" t="s">
        <v>28</v>
      </c>
      <c r="AP21" s="32" t="s">
        <v>28</v>
      </c>
      <c r="AQ21" s="32" t="s">
        <v>28</v>
      </c>
      <c r="AR21" s="32" t="s">
        <v>28</v>
      </c>
      <c r="AS21" s="32" t="s">
        <v>28</v>
      </c>
      <c r="AT21" s="32" t="s">
        <v>28</v>
      </c>
      <c r="AU21" s="32" t="s">
        <v>28</v>
      </c>
      <c r="AV21" s="32" t="s">
        <v>28</v>
      </c>
      <c r="AW21" s="119"/>
      <c r="AX21" s="32" t="s">
        <v>28</v>
      </c>
      <c r="AY21" s="32" t="s">
        <v>28</v>
      </c>
      <c r="AZ21" s="32" t="s">
        <v>28</v>
      </c>
      <c r="BA21" s="32" t="s">
        <v>28</v>
      </c>
      <c r="BB21" s="32" t="s">
        <v>28</v>
      </c>
      <c r="BC21" s="95"/>
      <c r="BD21" s="119"/>
      <c r="BE21" s="32" t="s">
        <v>28</v>
      </c>
      <c r="BF21" s="32" t="s">
        <v>28</v>
      </c>
      <c r="BG21" s="32" t="s">
        <v>28</v>
      </c>
      <c r="BH21" s="32" t="s">
        <v>28</v>
      </c>
      <c r="BI21" s="32" t="s">
        <v>28</v>
      </c>
      <c r="BJ21" s="32" t="s">
        <v>28</v>
      </c>
      <c r="BK21" s="32" t="s">
        <v>28</v>
      </c>
      <c r="BL21" s="32" t="s">
        <v>28</v>
      </c>
      <c r="BM21" s="32" t="s">
        <v>28</v>
      </c>
      <c r="BN21" s="32" t="s">
        <v>28</v>
      </c>
      <c r="BO21" s="32" t="s">
        <v>28</v>
      </c>
      <c r="BP21" s="108"/>
      <c r="BQ21" s="32" t="s">
        <v>28</v>
      </c>
      <c r="BR21" s="32" t="s">
        <v>28</v>
      </c>
      <c r="BS21" s="32" t="s">
        <v>28</v>
      </c>
      <c r="BT21" s="32" t="s">
        <v>28</v>
      </c>
      <c r="BU21" s="32" t="s">
        <v>28</v>
      </c>
      <c r="BV21" s="128"/>
      <c r="BW21" s="109"/>
      <c r="BX21" s="32" t="s">
        <v>28</v>
      </c>
      <c r="BY21" s="32" t="s">
        <v>28</v>
      </c>
      <c r="BZ21" s="32" t="s">
        <v>28</v>
      </c>
    </row>
    <row r="22" spans="1:79" s="21" customFormat="1" x14ac:dyDescent="0.15">
      <c r="A22" s="197" t="s">
        <v>82</v>
      </c>
      <c r="B22" s="185" t="s">
        <v>227</v>
      </c>
      <c r="C22" s="35" t="s">
        <v>83</v>
      </c>
      <c r="D22" s="51"/>
      <c r="E22" s="35">
        <v>6054</v>
      </c>
      <c r="F22" s="75">
        <v>2239.7120000000004</v>
      </c>
      <c r="G22" s="75">
        <v>369.95573174760494</v>
      </c>
      <c r="H22" s="35">
        <v>567</v>
      </c>
      <c r="I22" s="35">
        <v>5772.5</v>
      </c>
      <c r="J22" s="63">
        <v>9.8224339540926811E-2</v>
      </c>
      <c r="K22" s="103">
        <f t="shared" si="6"/>
        <v>9.8224339540926811E-2</v>
      </c>
      <c r="L22" s="35">
        <v>429</v>
      </c>
      <c r="M22" s="35">
        <v>138</v>
      </c>
      <c r="N22" s="35">
        <v>114</v>
      </c>
      <c r="O22" s="35">
        <v>0</v>
      </c>
      <c r="P22" s="162">
        <v>0.75661375661375663</v>
      </c>
      <c r="Q22" s="98">
        <f t="shared" si="4"/>
        <v>429</v>
      </c>
      <c r="R22" s="101">
        <f t="shared" si="7"/>
        <v>0.75661375661375663</v>
      </c>
      <c r="S22" s="75">
        <v>1212.2850000000001</v>
      </c>
      <c r="T22" s="75">
        <v>2825.8391608391607</v>
      </c>
      <c r="U22" s="24" t="s">
        <v>145</v>
      </c>
      <c r="V22" s="24" t="s">
        <v>28</v>
      </c>
      <c r="W22" s="24" t="s">
        <v>28</v>
      </c>
      <c r="X22" s="24" t="s">
        <v>28</v>
      </c>
      <c r="Y22" s="32" t="s">
        <v>28</v>
      </c>
      <c r="Z22" s="32" t="s">
        <v>28</v>
      </c>
      <c r="AA22" s="24" t="s">
        <v>28</v>
      </c>
      <c r="AB22" s="24" t="s">
        <v>28</v>
      </c>
      <c r="AC22" s="24" t="s">
        <v>28</v>
      </c>
      <c r="AD22" s="108"/>
      <c r="AE22" s="24" t="s">
        <v>28</v>
      </c>
      <c r="AF22" s="24" t="s">
        <v>28</v>
      </c>
      <c r="AG22" s="24" t="s">
        <v>28</v>
      </c>
      <c r="AH22" s="24" t="s">
        <v>28</v>
      </c>
      <c r="AI22" s="24" t="s">
        <v>28</v>
      </c>
      <c r="AJ22" s="115"/>
      <c r="AK22" s="109"/>
      <c r="AL22" s="32" t="s">
        <v>28</v>
      </c>
      <c r="AM22" s="32" t="s">
        <v>28</v>
      </c>
      <c r="AN22" s="24" t="s">
        <v>28</v>
      </c>
      <c r="AO22" s="24" t="s">
        <v>28</v>
      </c>
      <c r="AP22" s="24" t="s">
        <v>28</v>
      </c>
      <c r="AQ22" s="24" t="s">
        <v>28</v>
      </c>
      <c r="AR22" s="32" t="s">
        <v>28</v>
      </c>
      <c r="AS22" s="32" t="s">
        <v>28</v>
      </c>
      <c r="AT22" s="24" t="s">
        <v>28</v>
      </c>
      <c r="AU22" s="24" t="s">
        <v>28</v>
      </c>
      <c r="AV22" s="24" t="s">
        <v>28</v>
      </c>
      <c r="AW22" s="119"/>
      <c r="AX22" s="24" t="s">
        <v>28</v>
      </c>
      <c r="AY22" s="24" t="s">
        <v>28</v>
      </c>
      <c r="AZ22" s="24" t="s">
        <v>28</v>
      </c>
      <c r="BA22" s="24" t="s">
        <v>28</v>
      </c>
      <c r="BB22" s="24" t="s">
        <v>28</v>
      </c>
      <c r="BC22" s="95"/>
      <c r="BD22" s="119"/>
      <c r="BE22" s="24" t="s">
        <v>28</v>
      </c>
      <c r="BF22" s="24" t="s">
        <v>28</v>
      </c>
      <c r="BG22" s="24" t="s">
        <v>28</v>
      </c>
      <c r="BH22" s="24" t="s">
        <v>28</v>
      </c>
      <c r="BI22" s="24" t="s">
        <v>28</v>
      </c>
      <c r="BJ22" s="24" t="s">
        <v>28</v>
      </c>
      <c r="BK22" s="32" t="s">
        <v>28</v>
      </c>
      <c r="BL22" s="32" t="s">
        <v>28</v>
      </c>
      <c r="BM22" s="24" t="s">
        <v>28</v>
      </c>
      <c r="BN22" s="24" t="s">
        <v>28</v>
      </c>
      <c r="BO22" s="24" t="s">
        <v>28</v>
      </c>
      <c r="BP22" s="108"/>
      <c r="BQ22" s="24" t="s">
        <v>28</v>
      </c>
      <c r="BR22" s="24" t="s">
        <v>28</v>
      </c>
      <c r="BS22" s="24" t="s">
        <v>28</v>
      </c>
      <c r="BT22" s="24" t="s">
        <v>28</v>
      </c>
      <c r="BU22" s="24" t="s">
        <v>28</v>
      </c>
      <c r="BV22" s="128"/>
      <c r="BW22" s="109"/>
      <c r="BX22" s="24" t="s">
        <v>28</v>
      </c>
      <c r="BY22" s="24" t="s">
        <v>28</v>
      </c>
      <c r="BZ22" s="24" t="s">
        <v>28</v>
      </c>
    </row>
    <row r="23" spans="1:79" s="21" customFormat="1" x14ac:dyDescent="0.15">
      <c r="A23" s="197" t="s">
        <v>72</v>
      </c>
      <c r="B23" s="181" t="s">
        <v>228</v>
      </c>
      <c r="C23" s="24" t="s">
        <v>68</v>
      </c>
      <c r="D23" s="21" t="s">
        <v>73</v>
      </c>
      <c r="E23" s="21">
        <v>381588</v>
      </c>
      <c r="F23" s="49">
        <v>93763</v>
      </c>
      <c r="G23" s="49">
        <v>245.72</v>
      </c>
      <c r="H23" s="21">
        <v>20092</v>
      </c>
      <c r="I23" s="21">
        <v>471377</v>
      </c>
      <c r="J23" s="72">
        <v>4.2999999999999997E-2</v>
      </c>
      <c r="K23" s="103">
        <f t="shared" si="6"/>
        <v>4.2624056752875089E-2</v>
      </c>
      <c r="L23" s="24">
        <v>15062</v>
      </c>
      <c r="M23" s="24">
        <v>2137</v>
      </c>
      <c r="N23" s="24">
        <v>352</v>
      </c>
      <c r="O23" s="24">
        <v>209</v>
      </c>
      <c r="P23" s="72">
        <v>0.89400000000000002</v>
      </c>
      <c r="Q23" s="98">
        <f t="shared" si="4"/>
        <v>17955</v>
      </c>
      <c r="R23" s="101">
        <f t="shared" si="7"/>
        <v>0.89363925940672906</v>
      </c>
      <c r="S23" s="49">
        <v>54096</v>
      </c>
      <c r="T23" s="49">
        <v>3591.53</v>
      </c>
      <c r="U23" s="21" t="s">
        <v>74</v>
      </c>
      <c r="V23" s="24" t="s">
        <v>28</v>
      </c>
      <c r="W23" s="24" t="s">
        <v>28</v>
      </c>
      <c r="X23" s="24" t="s">
        <v>28</v>
      </c>
      <c r="Y23" s="32" t="s">
        <v>28</v>
      </c>
      <c r="Z23" s="32" t="s">
        <v>28</v>
      </c>
      <c r="AA23" s="24" t="s">
        <v>28</v>
      </c>
      <c r="AB23" s="24" t="s">
        <v>28</v>
      </c>
      <c r="AC23" s="24" t="s">
        <v>28</v>
      </c>
      <c r="AD23" s="108"/>
      <c r="AE23" s="24" t="s">
        <v>28</v>
      </c>
      <c r="AF23" s="24" t="s">
        <v>28</v>
      </c>
      <c r="AG23" s="24" t="s">
        <v>28</v>
      </c>
      <c r="AH23" s="24" t="s">
        <v>28</v>
      </c>
      <c r="AI23" s="24" t="s">
        <v>28</v>
      </c>
      <c r="AJ23" s="115"/>
      <c r="AK23" s="109"/>
      <c r="AL23" s="32" t="s">
        <v>28</v>
      </c>
      <c r="AM23" s="32" t="s">
        <v>28</v>
      </c>
      <c r="AN23" s="24" t="s">
        <v>28</v>
      </c>
      <c r="AO23" s="24" t="s">
        <v>28</v>
      </c>
      <c r="AP23" s="24" t="s">
        <v>28</v>
      </c>
      <c r="AQ23" s="24" t="s">
        <v>28</v>
      </c>
      <c r="AR23" s="32" t="s">
        <v>28</v>
      </c>
      <c r="AS23" s="32" t="s">
        <v>28</v>
      </c>
      <c r="AT23" s="24" t="s">
        <v>28</v>
      </c>
      <c r="AU23" s="24" t="s">
        <v>28</v>
      </c>
      <c r="AV23" s="24" t="s">
        <v>28</v>
      </c>
      <c r="AW23" s="119"/>
      <c r="AX23" s="24" t="s">
        <v>28</v>
      </c>
      <c r="AY23" s="24" t="s">
        <v>28</v>
      </c>
      <c r="AZ23" s="24" t="s">
        <v>28</v>
      </c>
      <c r="BA23" s="24" t="s">
        <v>28</v>
      </c>
      <c r="BB23" s="24" t="s">
        <v>28</v>
      </c>
      <c r="BC23" s="95"/>
      <c r="BD23" s="119"/>
      <c r="BE23" s="24" t="s">
        <v>28</v>
      </c>
      <c r="BF23" s="24" t="s">
        <v>28</v>
      </c>
      <c r="BG23" s="24" t="s">
        <v>28</v>
      </c>
      <c r="BH23" s="24" t="s">
        <v>28</v>
      </c>
      <c r="BI23" s="24" t="s">
        <v>28</v>
      </c>
      <c r="BJ23" s="24" t="s">
        <v>28</v>
      </c>
      <c r="BK23" s="32" t="s">
        <v>28</v>
      </c>
      <c r="BL23" s="32" t="s">
        <v>28</v>
      </c>
      <c r="BM23" s="24" t="s">
        <v>28</v>
      </c>
      <c r="BN23" s="24" t="s">
        <v>28</v>
      </c>
      <c r="BO23" s="24" t="s">
        <v>28</v>
      </c>
      <c r="BP23" s="108"/>
      <c r="BQ23" s="24" t="s">
        <v>28</v>
      </c>
      <c r="BR23" s="24" t="s">
        <v>28</v>
      </c>
      <c r="BS23" s="24" t="s">
        <v>28</v>
      </c>
      <c r="BT23" s="24" t="s">
        <v>28</v>
      </c>
      <c r="BU23" s="24" t="s">
        <v>28</v>
      </c>
      <c r="BV23" s="128"/>
      <c r="BW23" s="109"/>
      <c r="BX23" s="24" t="s">
        <v>28</v>
      </c>
      <c r="BY23" s="24" t="s">
        <v>28</v>
      </c>
      <c r="BZ23" s="24" t="s">
        <v>28</v>
      </c>
    </row>
    <row r="24" spans="1:79" s="21" customFormat="1" ht="12.75" x14ac:dyDescent="0.2">
      <c r="A24" s="29" t="s">
        <v>150</v>
      </c>
      <c r="B24" s="181" t="s">
        <v>228</v>
      </c>
      <c r="C24" s="24" t="s">
        <v>28</v>
      </c>
      <c r="D24" s="24" t="s">
        <v>28</v>
      </c>
      <c r="E24" s="24" t="s">
        <v>28</v>
      </c>
      <c r="F24" s="32" t="s">
        <v>28</v>
      </c>
      <c r="G24" s="32" t="s">
        <v>28</v>
      </c>
      <c r="H24" s="24" t="s">
        <v>28</v>
      </c>
      <c r="I24" s="24" t="s">
        <v>28</v>
      </c>
      <c r="J24" s="24" t="s">
        <v>28</v>
      </c>
      <c r="K24" s="94" t="s">
        <v>28</v>
      </c>
      <c r="L24" s="24" t="s">
        <v>28</v>
      </c>
      <c r="M24" s="24" t="s">
        <v>28</v>
      </c>
      <c r="N24" s="24" t="s">
        <v>28</v>
      </c>
      <c r="O24" s="24" t="s">
        <v>28</v>
      </c>
      <c r="P24" s="24" t="s">
        <v>28</v>
      </c>
      <c r="Q24" s="98" t="e">
        <f t="shared" si="4"/>
        <v>#VALUE!</v>
      </c>
      <c r="R24" s="99"/>
      <c r="S24" s="32" t="s">
        <v>28</v>
      </c>
      <c r="T24" s="32" t="s">
        <v>28</v>
      </c>
      <c r="U24" s="24" t="s">
        <v>28</v>
      </c>
      <c r="V24" s="21" t="s">
        <v>7</v>
      </c>
      <c r="W24" s="21" t="s">
        <v>41</v>
      </c>
      <c r="X24" s="21">
        <v>472820</v>
      </c>
      <c r="Y24" s="49">
        <v>10521603.029999999</v>
      </c>
      <c r="Z24" s="49">
        <v>22.25</v>
      </c>
      <c r="AA24" s="21">
        <v>34681</v>
      </c>
      <c r="AB24" s="21">
        <v>766753</v>
      </c>
      <c r="AC24" s="155">
        <v>4.5199999999999997E-2</v>
      </c>
      <c r="AD24" s="109">
        <f>AA24/AB24</f>
        <v>4.5230993553334646E-2</v>
      </c>
      <c r="AE24" s="21">
        <v>30071</v>
      </c>
      <c r="AF24" s="21">
        <v>2081</v>
      </c>
      <c r="AG24" s="168"/>
      <c r="AH24" s="168"/>
      <c r="AI24" s="155">
        <v>0.94</v>
      </c>
      <c r="AJ24" s="115">
        <f>AA24-AF24</f>
        <v>32600</v>
      </c>
      <c r="AK24" s="109">
        <f>AJ24/AA24</f>
        <v>0.93999596320751999</v>
      </c>
      <c r="AL24" s="49">
        <v>6262579.2000000002</v>
      </c>
      <c r="AM24" s="49">
        <v>208.26</v>
      </c>
      <c r="AN24" s="21" t="s">
        <v>42</v>
      </c>
      <c r="AO24" s="21" t="s">
        <v>28</v>
      </c>
      <c r="AP24" s="21" t="s">
        <v>28</v>
      </c>
      <c r="AQ24" s="21" t="s">
        <v>28</v>
      </c>
      <c r="AR24" s="49" t="s">
        <v>28</v>
      </c>
      <c r="AS24" s="49" t="s">
        <v>28</v>
      </c>
      <c r="AT24" s="21" t="s">
        <v>28</v>
      </c>
      <c r="AU24" s="21" t="s">
        <v>28</v>
      </c>
      <c r="AV24" s="21" t="s">
        <v>28</v>
      </c>
      <c r="AW24" s="119"/>
      <c r="AX24" s="21" t="s">
        <v>28</v>
      </c>
      <c r="AY24" s="21" t="s">
        <v>28</v>
      </c>
      <c r="AZ24" s="21" t="s">
        <v>28</v>
      </c>
      <c r="BA24" s="21" t="s">
        <v>28</v>
      </c>
      <c r="BB24" s="21" t="s">
        <v>28</v>
      </c>
      <c r="BC24" s="95"/>
      <c r="BD24" s="119"/>
      <c r="BE24" s="21" t="s">
        <v>28</v>
      </c>
      <c r="BF24" s="21" t="s">
        <v>28</v>
      </c>
      <c r="BG24" s="21" t="s">
        <v>28</v>
      </c>
      <c r="BH24" s="21" t="s">
        <v>28</v>
      </c>
      <c r="BI24" s="21" t="s">
        <v>28</v>
      </c>
      <c r="BJ24" s="21" t="s">
        <v>28</v>
      </c>
      <c r="BK24" s="49" t="s">
        <v>28</v>
      </c>
      <c r="BL24" s="49" t="s">
        <v>28</v>
      </c>
      <c r="BM24" s="21" t="s">
        <v>28</v>
      </c>
      <c r="BN24" s="21" t="s">
        <v>28</v>
      </c>
      <c r="BO24" s="21" t="s">
        <v>28</v>
      </c>
      <c r="BP24" s="108"/>
      <c r="BQ24" s="21" t="s">
        <v>28</v>
      </c>
      <c r="BR24" s="21" t="s">
        <v>28</v>
      </c>
      <c r="BS24" s="21" t="s">
        <v>28</v>
      </c>
      <c r="BT24" s="21" t="s">
        <v>28</v>
      </c>
      <c r="BU24" s="21" t="s">
        <v>28</v>
      </c>
      <c r="BV24" s="128"/>
      <c r="BW24" s="109"/>
      <c r="BX24" s="21" t="s">
        <v>28</v>
      </c>
      <c r="BY24" s="21" t="s">
        <v>28</v>
      </c>
      <c r="BZ24" s="21" t="s">
        <v>28</v>
      </c>
    </row>
    <row r="25" spans="1:79" s="21" customFormat="1" ht="12.75" x14ac:dyDescent="0.2">
      <c r="A25" s="29" t="s">
        <v>149</v>
      </c>
      <c r="B25" s="181"/>
      <c r="C25" s="24" t="s">
        <v>28</v>
      </c>
      <c r="D25" s="24" t="s">
        <v>28</v>
      </c>
      <c r="E25" s="24" t="s">
        <v>28</v>
      </c>
      <c r="F25" s="32" t="s">
        <v>28</v>
      </c>
      <c r="G25" s="32" t="s">
        <v>28</v>
      </c>
      <c r="H25" s="24" t="s">
        <v>28</v>
      </c>
      <c r="I25" s="24" t="s">
        <v>28</v>
      </c>
      <c r="J25" s="24" t="s">
        <v>28</v>
      </c>
      <c r="K25" s="94" t="s">
        <v>28</v>
      </c>
      <c r="L25" s="24" t="s">
        <v>28</v>
      </c>
      <c r="M25" s="24" t="s">
        <v>28</v>
      </c>
      <c r="N25" s="24" t="s">
        <v>28</v>
      </c>
      <c r="O25" s="24" t="s">
        <v>28</v>
      </c>
      <c r="P25" s="24" t="s">
        <v>28</v>
      </c>
      <c r="Q25" s="98" t="e">
        <f t="shared" si="4"/>
        <v>#VALUE!</v>
      </c>
      <c r="R25" s="99"/>
      <c r="S25" s="32" t="s">
        <v>28</v>
      </c>
      <c r="T25" s="32" t="s">
        <v>28</v>
      </c>
      <c r="U25" s="24" t="s">
        <v>28</v>
      </c>
      <c r="V25" s="21" t="s">
        <v>6</v>
      </c>
      <c r="W25" s="21" t="s">
        <v>40</v>
      </c>
      <c r="X25" s="21">
        <v>109620</v>
      </c>
      <c r="Y25" s="49">
        <v>10105950.93</v>
      </c>
      <c r="Z25" s="49">
        <v>92.19</v>
      </c>
      <c r="AA25" s="21">
        <v>29657</v>
      </c>
      <c r="AB25" s="21">
        <v>115036</v>
      </c>
      <c r="AC25" s="155">
        <v>0.25779999999999997</v>
      </c>
      <c r="AD25" s="109">
        <f>AA25/AB25</f>
        <v>0.25780625195590945</v>
      </c>
      <c r="AE25" s="21">
        <v>25417</v>
      </c>
      <c r="AF25" s="21">
        <v>961</v>
      </c>
      <c r="AG25" s="168"/>
      <c r="AH25" s="168"/>
      <c r="AI25" s="155">
        <v>0.97</v>
      </c>
      <c r="AJ25" s="115">
        <f>AA25-AF25</f>
        <v>28696</v>
      </c>
      <c r="AK25" s="109">
        <f>AJ25/AA25</f>
        <v>0.96759618302592976</v>
      </c>
      <c r="AL25" s="49">
        <v>3147419.53</v>
      </c>
      <c r="AM25" s="49">
        <v>123.83</v>
      </c>
      <c r="AO25" s="21" t="s">
        <v>28</v>
      </c>
      <c r="AP25" s="21" t="s">
        <v>28</v>
      </c>
      <c r="AQ25" s="21" t="s">
        <v>28</v>
      </c>
      <c r="AR25" s="49" t="s">
        <v>28</v>
      </c>
      <c r="AS25" s="49" t="s">
        <v>28</v>
      </c>
      <c r="AT25" s="21" t="s">
        <v>28</v>
      </c>
      <c r="AU25" s="21" t="s">
        <v>28</v>
      </c>
      <c r="AV25" s="21" t="s">
        <v>28</v>
      </c>
      <c r="AW25" s="119"/>
      <c r="AX25" s="21" t="s">
        <v>28</v>
      </c>
      <c r="AY25" s="21" t="s">
        <v>28</v>
      </c>
      <c r="AZ25" s="21" t="s">
        <v>28</v>
      </c>
      <c r="BA25" s="21" t="s">
        <v>28</v>
      </c>
      <c r="BB25" s="21" t="s">
        <v>28</v>
      </c>
      <c r="BC25" s="95"/>
      <c r="BD25" s="119"/>
      <c r="BE25" s="21" t="s">
        <v>28</v>
      </c>
      <c r="BF25" s="21" t="s">
        <v>28</v>
      </c>
      <c r="BG25" s="21" t="s">
        <v>28</v>
      </c>
      <c r="BH25" s="21" t="s">
        <v>28</v>
      </c>
      <c r="BI25" s="21" t="s">
        <v>28</v>
      </c>
      <c r="BJ25" s="21" t="s">
        <v>28</v>
      </c>
      <c r="BK25" s="49" t="s">
        <v>28</v>
      </c>
      <c r="BL25" s="49" t="s">
        <v>28</v>
      </c>
      <c r="BM25" s="21" t="s">
        <v>28</v>
      </c>
      <c r="BN25" s="21" t="s">
        <v>28</v>
      </c>
      <c r="BO25" s="21" t="s">
        <v>28</v>
      </c>
      <c r="BP25" s="108"/>
      <c r="BQ25" s="21" t="s">
        <v>28</v>
      </c>
      <c r="BR25" s="21" t="s">
        <v>28</v>
      </c>
      <c r="BS25" s="21" t="s">
        <v>28</v>
      </c>
      <c r="BT25" s="21" t="s">
        <v>28</v>
      </c>
      <c r="BU25" s="21" t="s">
        <v>28</v>
      </c>
      <c r="BV25" s="128"/>
      <c r="BW25" s="109"/>
      <c r="BX25" s="21" t="s">
        <v>28</v>
      </c>
      <c r="BY25" s="21" t="s">
        <v>28</v>
      </c>
      <c r="BZ25" s="21" t="s">
        <v>28</v>
      </c>
    </row>
    <row r="26" spans="1:79" s="21" customFormat="1" x14ac:dyDescent="0.15">
      <c r="A26" s="29" t="s">
        <v>155</v>
      </c>
      <c r="B26" s="181" t="s">
        <v>228</v>
      </c>
      <c r="C26" s="21" t="s">
        <v>28</v>
      </c>
      <c r="D26" s="21" t="s">
        <v>28</v>
      </c>
      <c r="E26" s="21" t="s">
        <v>28</v>
      </c>
      <c r="F26" s="49" t="s">
        <v>28</v>
      </c>
      <c r="G26" s="49" t="s">
        <v>28</v>
      </c>
      <c r="H26" s="21" t="s">
        <v>28</v>
      </c>
      <c r="I26" s="21" t="s">
        <v>28</v>
      </c>
      <c r="J26" s="21" t="s">
        <v>28</v>
      </c>
      <c r="K26" s="94" t="s">
        <v>28</v>
      </c>
      <c r="L26" s="21" t="s">
        <v>28</v>
      </c>
      <c r="M26" s="21" t="s">
        <v>28</v>
      </c>
      <c r="N26" s="21" t="s">
        <v>28</v>
      </c>
      <c r="O26" s="21" t="s">
        <v>28</v>
      </c>
      <c r="P26" s="21" t="s">
        <v>28</v>
      </c>
      <c r="Q26" s="98" t="e">
        <f t="shared" si="4"/>
        <v>#VALUE!</v>
      </c>
      <c r="R26" s="99"/>
      <c r="S26" s="49" t="s">
        <v>28</v>
      </c>
      <c r="T26" s="49" t="s">
        <v>28</v>
      </c>
      <c r="U26" s="21" t="s">
        <v>28</v>
      </c>
      <c r="V26" s="24" t="s">
        <v>7</v>
      </c>
      <c r="W26" s="24" t="s">
        <v>109</v>
      </c>
      <c r="X26" s="24">
        <v>121253</v>
      </c>
      <c r="Y26" s="32">
        <v>7220.6398759173308</v>
      </c>
      <c r="Z26" s="32">
        <v>59.550195672827314</v>
      </c>
      <c r="AA26" s="24">
        <v>14800.144270101857</v>
      </c>
      <c r="AB26" s="24">
        <v>116785.33333333333</v>
      </c>
      <c r="AC26" s="67">
        <v>0.12672947747521257</v>
      </c>
      <c r="AD26" s="159">
        <f>AA26/AB26</f>
        <v>0.12672947747521257</v>
      </c>
      <c r="AE26" s="24">
        <v>13355.921210065586</v>
      </c>
      <c r="AF26" s="24">
        <v>10</v>
      </c>
      <c r="AG26" s="24">
        <v>0</v>
      </c>
      <c r="AH26" s="24">
        <v>0</v>
      </c>
      <c r="AI26" s="67">
        <v>0.99932433091073303</v>
      </c>
      <c r="AJ26" s="115">
        <f>AA26-AF26</f>
        <v>14790.144270101857</v>
      </c>
      <c r="AK26" s="109">
        <f>AJ26/AA26</f>
        <v>0.99932433091073303</v>
      </c>
      <c r="AL26" s="22">
        <v>2341.6580989178901</v>
      </c>
      <c r="AM26" s="49">
        <v>175.35293621191551</v>
      </c>
      <c r="AN26" s="21" t="s">
        <v>108</v>
      </c>
      <c r="AO26" s="24" t="s">
        <v>28</v>
      </c>
      <c r="AP26" s="24" t="s">
        <v>28</v>
      </c>
      <c r="AQ26" s="24" t="s">
        <v>28</v>
      </c>
      <c r="AR26" s="32" t="s">
        <v>28</v>
      </c>
      <c r="AS26" s="32" t="s">
        <v>28</v>
      </c>
      <c r="AT26" s="24" t="s">
        <v>28</v>
      </c>
      <c r="AU26" s="24" t="s">
        <v>28</v>
      </c>
      <c r="AV26" s="24" t="s">
        <v>28</v>
      </c>
      <c r="AW26" s="119"/>
      <c r="AX26" s="24" t="s">
        <v>28</v>
      </c>
      <c r="AY26" s="24" t="s">
        <v>28</v>
      </c>
      <c r="AZ26" s="24" t="s">
        <v>28</v>
      </c>
      <c r="BA26" s="24" t="s">
        <v>28</v>
      </c>
      <c r="BB26" s="24" t="s">
        <v>28</v>
      </c>
      <c r="BC26" s="95"/>
      <c r="BD26" s="119"/>
      <c r="BE26" s="24" t="s">
        <v>28</v>
      </c>
      <c r="BF26" s="24" t="s">
        <v>28</v>
      </c>
      <c r="BG26" s="24" t="s">
        <v>28</v>
      </c>
      <c r="BH26" s="24" t="s">
        <v>28</v>
      </c>
      <c r="BI26" s="24" t="s">
        <v>28</v>
      </c>
      <c r="BJ26" s="24" t="s">
        <v>28</v>
      </c>
      <c r="BK26" s="32" t="s">
        <v>28</v>
      </c>
      <c r="BL26" s="32" t="s">
        <v>28</v>
      </c>
      <c r="BM26" s="24" t="s">
        <v>28</v>
      </c>
      <c r="BN26" s="24" t="s">
        <v>28</v>
      </c>
      <c r="BO26" s="24" t="s">
        <v>28</v>
      </c>
      <c r="BP26" s="108"/>
      <c r="BQ26" s="24" t="s">
        <v>28</v>
      </c>
      <c r="BR26" s="24" t="s">
        <v>28</v>
      </c>
      <c r="BS26" s="24" t="s">
        <v>28</v>
      </c>
      <c r="BT26" s="24" t="s">
        <v>28</v>
      </c>
      <c r="BU26" s="24" t="s">
        <v>28</v>
      </c>
      <c r="BV26" s="128"/>
      <c r="BW26" s="109"/>
      <c r="BX26" s="24" t="s">
        <v>28</v>
      </c>
      <c r="BY26" s="24" t="s">
        <v>28</v>
      </c>
      <c r="BZ26" s="24" t="s">
        <v>28</v>
      </c>
    </row>
    <row r="27" spans="1:79" s="21" customFormat="1" x14ac:dyDescent="0.15">
      <c r="A27" s="29" t="s">
        <v>154</v>
      </c>
      <c r="B27" s="181"/>
      <c r="C27" s="24" t="s">
        <v>68</v>
      </c>
      <c r="D27" s="24" t="s">
        <v>104</v>
      </c>
      <c r="E27" s="24">
        <v>2301009</v>
      </c>
      <c r="F27" s="32">
        <v>670757</v>
      </c>
      <c r="G27" s="32">
        <v>291.50559602330975</v>
      </c>
      <c r="H27" s="24">
        <v>165037.43172905143</v>
      </c>
      <c r="I27" s="24">
        <v>2217343</v>
      </c>
      <c r="J27" s="170">
        <v>7.4430267094018093E-2</v>
      </c>
      <c r="K27" s="158">
        <f>H27/I27</f>
        <v>7.4430267094018121E-2</v>
      </c>
      <c r="L27" s="24">
        <v>116344.9094919349</v>
      </c>
      <c r="M27" s="24">
        <v>8628</v>
      </c>
      <c r="N27" s="24">
        <v>1103</v>
      </c>
      <c r="O27" s="24">
        <v>551</v>
      </c>
      <c r="P27" s="149">
        <v>0.94772095088000996</v>
      </c>
      <c r="Q27" s="98">
        <f t="shared" si="4"/>
        <v>156409.43172905143</v>
      </c>
      <c r="R27" s="151">
        <f>Q27/H27</f>
        <v>0.9477209508800104</v>
      </c>
      <c r="S27" s="32">
        <v>334222.95664474455</v>
      </c>
      <c r="T27" s="32">
        <v>2872.6912200930333</v>
      </c>
      <c r="U27" s="24" t="s">
        <v>105</v>
      </c>
      <c r="V27" s="24" t="s">
        <v>106</v>
      </c>
      <c r="W27" s="24" t="s">
        <v>107</v>
      </c>
      <c r="X27" s="24">
        <v>11356</v>
      </c>
      <c r="Y27" s="32">
        <v>1112.8879999999999</v>
      </c>
      <c r="Z27" s="32">
        <v>98</v>
      </c>
      <c r="AA27" s="24">
        <v>2147</v>
      </c>
      <c r="AB27" s="24">
        <v>11589</v>
      </c>
      <c r="AC27" s="67">
        <v>0.18275951333160756</v>
      </c>
      <c r="AD27" s="159">
        <f>AA27/AB27</f>
        <v>0.18526188627146431</v>
      </c>
      <c r="AE27" s="24">
        <v>2015</v>
      </c>
      <c r="AF27" s="24">
        <v>0</v>
      </c>
      <c r="AG27" s="24">
        <v>0</v>
      </c>
      <c r="AH27" s="24">
        <v>0</v>
      </c>
      <c r="AI27" s="67">
        <v>1</v>
      </c>
      <c r="AJ27" s="115">
        <f>AA27-AF27</f>
        <v>2147</v>
      </c>
      <c r="AK27" s="109">
        <f>AJ27/AA27</f>
        <v>1</v>
      </c>
      <c r="AL27" s="22">
        <v>257</v>
      </c>
      <c r="AM27" s="49">
        <v>127.94117647058823</v>
      </c>
      <c r="AN27" s="21" t="s">
        <v>108</v>
      </c>
      <c r="AO27" s="24" t="s">
        <v>28</v>
      </c>
      <c r="AP27" s="24" t="s">
        <v>28</v>
      </c>
      <c r="AQ27" s="24" t="s">
        <v>28</v>
      </c>
      <c r="AR27" s="32" t="s">
        <v>28</v>
      </c>
      <c r="AS27" s="32" t="s">
        <v>28</v>
      </c>
      <c r="AT27" s="24" t="s">
        <v>28</v>
      </c>
      <c r="AU27" s="24" t="s">
        <v>28</v>
      </c>
      <c r="AV27" s="24" t="s">
        <v>28</v>
      </c>
      <c r="AW27" s="119"/>
      <c r="AX27" s="24" t="s">
        <v>28</v>
      </c>
      <c r="AY27" s="24" t="s">
        <v>28</v>
      </c>
      <c r="AZ27" s="24" t="s">
        <v>28</v>
      </c>
      <c r="BA27" s="24" t="s">
        <v>28</v>
      </c>
      <c r="BB27" s="24" t="s">
        <v>28</v>
      </c>
      <c r="BC27" s="95"/>
      <c r="BD27" s="119"/>
      <c r="BE27" s="24" t="s">
        <v>28</v>
      </c>
      <c r="BF27" s="24" t="s">
        <v>28</v>
      </c>
      <c r="BG27" s="24" t="s">
        <v>28</v>
      </c>
      <c r="BH27" s="24" t="s">
        <v>28</v>
      </c>
      <c r="BI27" s="24" t="s">
        <v>28</v>
      </c>
      <c r="BJ27" s="24" t="s">
        <v>28</v>
      </c>
      <c r="BK27" s="32" t="s">
        <v>28</v>
      </c>
      <c r="BL27" s="32" t="s">
        <v>28</v>
      </c>
      <c r="BM27" s="24" t="s">
        <v>28</v>
      </c>
      <c r="BN27" s="24" t="s">
        <v>28</v>
      </c>
      <c r="BO27" s="24" t="s">
        <v>28</v>
      </c>
      <c r="BP27" s="108"/>
      <c r="BQ27" s="24" t="s">
        <v>28</v>
      </c>
      <c r="BR27" s="24" t="s">
        <v>28</v>
      </c>
      <c r="BS27" s="24" t="s">
        <v>28</v>
      </c>
      <c r="BT27" s="24" t="s">
        <v>28</v>
      </c>
      <c r="BU27" s="24" t="s">
        <v>28</v>
      </c>
      <c r="BV27" s="128"/>
      <c r="BW27" s="109"/>
      <c r="BX27" s="24" t="s">
        <v>28</v>
      </c>
      <c r="BY27" s="24" t="s">
        <v>28</v>
      </c>
      <c r="BZ27" s="24" t="s">
        <v>28</v>
      </c>
    </row>
    <row r="28" spans="1:79" s="24" customFormat="1" x14ac:dyDescent="0.15">
      <c r="A28" s="197" t="s">
        <v>59</v>
      </c>
      <c r="B28" s="185" t="s">
        <v>227</v>
      </c>
      <c r="C28" s="24" t="s">
        <v>68</v>
      </c>
      <c r="D28" s="24" t="s">
        <v>60</v>
      </c>
      <c r="E28" s="24">
        <v>25982</v>
      </c>
      <c r="F28" s="32">
        <v>18498</v>
      </c>
      <c r="G28" s="32">
        <v>711.94</v>
      </c>
      <c r="H28" s="24">
        <v>2429</v>
      </c>
      <c r="I28" s="24">
        <v>24905</v>
      </c>
      <c r="J28" s="72">
        <v>9.7500000000000003E-2</v>
      </c>
      <c r="K28" s="143">
        <f>H28/I28</f>
        <v>9.7530616342099974E-2</v>
      </c>
      <c r="L28" s="24">
        <v>1561</v>
      </c>
      <c r="M28" s="24">
        <v>191</v>
      </c>
      <c r="N28" s="24">
        <v>0</v>
      </c>
      <c r="O28" s="24">
        <v>2</v>
      </c>
      <c r="P28" s="67">
        <v>0.9214</v>
      </c>
      <c r="Q28" s="129">
        <f t="shared" si="4"/>
        <v>2238</v>
      </c>
      <c r="R28" s="130">
        <f>Q28/H28</f>
        <v>0.92136681762041994</v>
      </c>
      <c r="S28" s="32">
        <v>9590</v>
      </c>
      <c r="T28" s="32">
        <v>6144</v>
      </c>
      <c r="U28" s="24" t="s">
        <v>61</v>
      </c>
      <c r="V28" s="24" t="s">
        <v>28</v>
      </c>
      <c r="W28" s="24" t="s">
        <v>28</v>
      </c>
      <c r="X28" s="24" t="s">
        <v>28</v>
      </c>
      <c r="Y28" s="32" t="s">
        <v>28</v>
      </c>
      <c r="Z28" s="32" t="s">
        <v>28</v>
      </c>
      <c r="AA28" s="24" t="s">
        <v>28</v>
      </c>
      <c r="AB28" s="24" t="s">
        <v>28</v>
      </c>
      <c r="AC28" s="24" t="s">
        <v>28</v>
      </c>
      <c r="AD28" s="108"/>
      <c r="AE28" s="24" t="s">
        <v>28</v>
      </c>
      <c r="AF28" s="24" t="s">
        <v>28</v>
      </c>
      <c r="AG28" s="24" t="s">
        <v>28</v>
      </c>
      <c r="AH28" s="24" t="s">
        <v>28</v>
      </c>
      <c r="AI28" s="24" t="s">
        <v>28</v>
      </c>
      <c r="AJ28" s="115"/>
      <c r="AK28" s="109"/>
      <c r="AL28" s="32" t="s">
        <v>28</v>
      </c>
      <c r="AM28" s="32" t="s">
        <v>28</v>
      </c>
      <c r="AN28" s="24" t="s">
        <v>28</v>
      </c>
      <c r="AO28" s="24" t="s">
        <v>28</v>
      </c>
      <c r="AP28" s="24" t="s">
        <v>28</v>
      </c>
      <c r="AQ28" s="24" t="s">
        <v>28</v>
      </c>
      <c r="AR28" s="32" t="s">
        <v>28</v>
      </c>
      <c r="AS28" s="32" t="s">
        <v>28</v>
      </c>
      <c r="AT28" s="24" t="s">
        <v>28</v>
      </c>
      <c r="AU28" s="24" t="s">
        <v>28</v>
      </c>
      <c r="AV28" s="24" t="s">
        <v>28</v>
      </c>
      <c r="AW28" s="119"/>
      <c r="AX28" s="24" t="s">
        <v>28</v>
      </c>
      <c r="AY28" s="24" t="s">
        <v>28</v>
      </c>
      <c r="AZ28" s="24" t="s">
        <v>28</v>
      </c>
      <c r="BA28" s="24" t="s">
        <v>28</v>
      </c>
      <c r="BB28" s="24" t="s">
        <v>28</v>
      </c>
      <c r="BC28" s="95"/>
      <c r="BD28" s="119"/>
      <c r="BE28" s="24" t="s">
        <v>28</v>
      </c>
      <c r="BF28" s="24" t="s">
        <v>28</v>
      </c>
      <c r="BG28" s="24" t="s">
        <v>28</v>
      </c>
      <c r="BH28" s="24" t="s">
        <v>28</v>
      </c>
      <c r="BI28" s="24" t="s">
        <v>28</v>
      </c>
      <c r="BJ28" s="24" t="s">
        <v>28</v>
      </c>
      <c r="BK28" s="32" t="s">
        <v>28</v>
      </c>
      <c r="BL28" s="32" t="s">
        <v>28</v>
      </c>
      <c r="BM28" s="24" t="s">
        <v>28</v>
      </c>
      <c r="BN28" s="24" t="s">
        <v>28</v>
      </c>
      <c r="BO28" s="24" t="s">
        <v>28</v>
      </c>
      <c r="BP28" s="108"/>
      <c r="BQ28" s="24" t="s">
        <v>28</v>
      </c>
      <c r="BR28" s="24" t="s">
        <v>28</v>
      </c>
      <c r="BS28" s="24" t="s">
        <v>28</v>
      </c>
      <c r="BT28" s="24" t="s">
        <v>28</v>
      </c>
      <c r="BU28" s="24" t="s">
        <v>28</v>
      </c>
      <c r="BV28" s="128"/>
      <c r="BW28" s="109"/>
      <c r="BX28" s="24" t="s">
        <v>28</v>
      </c>
      <c r="BY28" s="24" t="s">
        <v>28</v>
      </c>
      <c r="BZ28" s="24" t="s">
        <v>28</v>
      </c>
    </row>
    <row r="29" spans="1:79" s="24" customFormat="1" x14ac:dyDescent="0.15">
      <c r="A29" s="197" t="s">
        <v>39</v>
      </c>
      <c r="B29" s="181" t="s">
        <v>228</v>
      </c>
      <c r="C29" s="21" t="s">
        <v>6</v>
      </c>
      <c r="D29" s="21" t="s">
        <v>34</v>
      </c>
      <c r="E29" s="21">
        <v>419718</v>
      </c>
      <c r="F29" s="49">
        <v>81242.514999999999</v>
      </c>
      <c r="G29" s="49">
        <v>193.56452427582329</v>
      </c>
      <c r="H29" s="21">
        <v>19144</v>
      </c>
      <c r="I29" s="21">
        <v>435366.34608479828</v>
      </c>
      <c r="J29" s="67">
        <v>4.3972163149861923E-2</v>
      </c>
      <c r="K29" s="103">
        <f>H29/I29</f>
        <v>4.3972163149861923E-2</v>
      </c>
      <c r="L29" s="24">
        <v>18430</v>
      </c>
      <c r="M29" s="24">
        <v>1473</v>
      </c>
      <c r="N29" s="24">
        <v>0</v>
      </c>
      <c r="O29" s="24">
        <v>210</v>
      </c>
      <c r="P29" s="67">
        <v>0.9230568324279147</v>
      </c>
      <c r="Q29" s="98">
        <f t="shared" si="4"/>
        <v>17671</v>
      </c>
      <c r="R29" s="101">
        <f>Q29/H29</f>
        <v>0.9230568324279147</v>
      </c>
      <c r="S29" s="49">
        <v>56980.438281999988</v>
      </c>
      <c r="T29" s="49">
        <v>3091.7220988605527</v>
      </c>
      <c r="U29" s="21" t="s">
        <v>35</v>
      </c>
      <c r="V29" s="21" t="s">
        <v>28</v>
      </c>
      <c r="W29" s="21" t="s">
        <v>28</v>
      </c>
      <c r="X29" s="21" t="s">
        <v>28</v>
      </c>
      <c r="Y29" s="49" t="s">
        <v>28</v>
      </c>
      <c r="Z29" s="49" t="s">
        <v>28</v>
      </c>
      <c r="AA29" s="21" t="s">
        <v>28</v>
      </c>
      <c r="AB29" s="21" t="s">
        <v>28</v>
      </c>
      <c r="AC29" s="21" t="s">
        <v>28</v>
      </c>
      <c r="AD29" s="108"/>
      <c r="AE29" s="21" t="s">
        <v>28</v>
      </c>
      <c r="AF29" s="21" t="s">
        <v>28</v>
      </c>
      <c r="AG29" s="21" t="s">
        <v>28</v>
      </c>
      <c r="AH29" s="21" t="s">
        <v>28</v>
      </c>
      <c r="AI29" s="21" t="s">
        <v>28</v>
      </c>
      <c r="AJ29" s="115"/>
      <c r="AK29" s="109"/>
      <c r="AL29" s="49" t="s">
        <v>28</v>
      </c>
      <c r="AM29" s="49" t="s">
        <v>28</v>
      </c>
      <c r="AN29" s="21" t="s">
        <v>28</v>
      </c>
      <c r="AO29" s="21" t="s">
        <v>22</v>
      </c>
      <c r="AP29" s="21" t="s">
        <v>36</v>
      </c>
      <c r="AQ29" s="21">
        <v>450672</v>
      </c>
      <c r="AR29" s="49">
        <v>4488</v>
      </c>
      <c r="AS29" s="49">
        <v>9.9584620300351467</v>
      </c>
      <c r="AT29" s="21">
        <v>10</v>
      </c>
      <c r="AU29" s="81">
        <v>400721.91666666669</v>
      </c>
      <c r="AV29" s="65">
        <v>2.4954961493454623E-5</v>
      </c>
      <c r="AW29" s="120">
        <f>AT29/AU29</f>
        <v>2.4954961493454623E-5</v>
      </c>
      <c r="AX29" s="21">
        <v>9</v>
      </c>
      <c r="AY29" s="21">
        <v>2</v>
      </c>
      <c r="AZ29" s="21">
        <v>0</v>
      </c>
      <c r="BA29" s="21">
        <v>0</v>
      </c>
      <c r="BB29" s="61">
        <v>0.8</v>
      </c>
      <c r="BC29" s="72">
        <f>AT29-AY29</f>
        <v>8</v>
      </c>
      <c r="BD29" s="143">
        <f>BC29/AT29</f>
        <v>0.8</v>
      </c>
      <c r="BE29" s="21">
        <v>280.29599999999999</v>
      </c>
      <c r="BF29" s="21">
        <v>31144</v>
      </c>
      <c r="BG29" s="21" t="s">
        <v>37</v>
      </c>
      <c r="BH29" s="21" t="s">
        <v>23</v>
      </c>
      <c r="BI29" s="21" t="s">
        <v>36</v>
      </c>
      <c r="BJ29" s="21">
        <v>410163</v>
      </c>
      <c r="BK29" s="49">
        <v>3434</v>
      </c>
      <c r="BL29" s="49">
        <v>8.3722812637902493</v>
      </c>
      <c r="BM29" s="21">
        <v>3224</v>
      </c>
      <c r="BN29" s="21">
        <v>354732.16666666669</v>
      </c>
      <c r="BO29" s="61">
        <v>9.0885470869336623E-3</v>
      </c>
      <c r="BP29" s="109">
        <f>BM29/BN29</f>
        <v>9.0885470869336623E-3</v>
      </c>
      <c r="BQ29" s="21">
        <v>2091</v>
      </c>
      <c r="BR29" s="21">
        <v>712</v>
      </c>
      <c r="BS29" s="21">
        <v>0</v>
      </c>
      <c r="BT29" s="21">
        <v>0</v>
      </c>
      <c r="BU29" s="164">
        <v>0.77915632754342434</v>
      </c>
      <c r="BV29" s="128">
        <f>BM29-BR29</f>
        <v>2512</v>
      </c>
      <c r="BW29" s="109">
        <f>BV29/BM29</f>
        <v>0.77915632754342434</v>
      </c>
      <c r="BX29" s="21">
        <v>927.46</v>
      </c>
      <c r="BY29" s="21">
        <v>443.54854136776663</v>
      </c>
      <c r="BZ29" s="21" t="s">
        <v>38</v>
      </c>
    </row>
    <row r="30" spans="1:79" s="21" customFormat="1" x14ac:dyDescent="0.15">
      <c r="A30" s="29" t="s">
        <v>209</v>
      </c>
      <c r="B30" s="185" t="s">
        <v>227</v>
      </c>
      <c r="C30" s="21" t="s">
        <v>28</v>
      </c>
      <c r="D30" s="21" t="s">
        <v>28</v>
      </c>
      <c r="E30" s="21" t="s">
        <v>28</v>
      </c>
      <c r="F30" s="21" t="s">
        <v>28</v>
      </c>
      <c r="G30" s="21" t="s">
        <v>28</v>
      </c>
      <c r="H30" s="21" t="s">
        <v>28</v>
      </c>
      <c r="I30" s="21" t="s">
        <v>28</v>
      </c>
      <c r="J30" s="21" t="s">
        <v>28</v>
      </c>
      <c r="K30" s="94" t="s">
        <v>28</v>
      </c>
      <c r="L30" s="21" t="s">
        <v>28</v>
      </c>
      <c r="M30" s="21" t="s">
        <v>28</v>
      </c>
      <c r="N30" s="21" t="s">
        <v>28</v>
      </c>
      <c r="O30" s="21" t="s">
        <v>28</v>
      </c>
      <c r="P30" s="21" t="s">
        <v>28</v>
      </c>
      <c r="Q30" s="98" t="e">
        <f t="shared" si="4"/>
        <v>#VALUE!</v>
      </c>
      <c r="R30" s="99"/>
      <c r="S30" s="21" t="s">
        <v>28</v>
      </c>
      <c r="T30" s="21" t="s">
        <v>28</v>
      </c>
      <c r="U30" s="21" t="s">
        <v>28</v>
      </c>
      <c r="V30" s="21" t="s">
        <v>7</v>
      </c>
      <c r="W30" s="21" t="s">
        <v>198</v>
      </c>
      <c r="X30" s="22">
        <v>189275</v>
      </c>
      <c r="Y30" s="49">
        <v>3966</v>
      </c>
      <c r="Z30" s="49">
        <v>20.95</v>
      </c>
      <c r="AA30" s="22">
        <v>11174</v>
      </c>
      <c r="AB30" s="22">
        <v>128075</v>
      </c>
      <c r="AC30" s="155">
        <v>8.72E-2</v>
      </c>
      <c r="AD30" s="109">
        <f>AA30/AB30</f>
        <v>8.724575444075737E-2</v>
      </c>
      <c r="AE30" s="22">
        <v>7797</v>
      </c>
      <c r="AF30" s="22">
        <v>2438</v>
      </c>
      <c r="AG30" s="21">
        <v>0</v>
      </c>
      <c r="AH30" s="21">
        <v>1</v>
      </c>
      <c r="AI30" s="166">
        <v>0.78180000000000005</v>
      </c>
      <c r="AJ30" s="115">
        <f>AA30-AF30</f>
        <v>8736</v>
      </c>
      <c r="AK30" s="109">
        <f>AJ30/AA30</f>
        <v>0.7818149275102918</v>
      </c>
      <c r="AL30" s="22">
        <v>1011</v>
      </c>
      <c r="AM30" s="49">
        <v>129.66</v>
      </c>
      <c r="AN30" s="21" t="s">
        <v>200</v>
      </c>
      <c r="AO30" s="21" t="s">
        <v>22</v>
      </c>
      <c r="AP30" s="21" t="s">
        <v>201</v>
      </c>
      <c r="AQ30" s="22">
        <v>72762</v>
      </c>
      <c r="AR30" s="21">
        <v>619</v>
      </c>
      <c r="AS30" s="21">
        <v>8.5</v>
      </c>
      <c r="AT30" s="21">
        <v>48</v>
      </c>
      <c r="AU30" s="22">
        <v>31138</v>
      </c>
      <c r="AV30" s="155">
        <v>1.5E-3</v>
      </c>
      <c r="AW30" s="143">
        <f>AT30/AU30</f>
        <v>1.5415248249727022E-3</v>
      </c>
      <c r="AX30" s="21">
        <v>28</v>
      </c>
      <c r="AY30" s="21">
        <v>2</v>
      </c>
      <c r="AZ30" s="21">
        <v>0</v>
      </c>
      <c r="BA30" s="21">
        <v>0</v>
      </c>
      <c r="BB30" s="155">
        <v>0.95830000000000004</v>
      </c>
      <c r="BC30" s="72">
        <f>AT30-AY30</f>
        <v>46</v>
      </c>
      <c r="BD30" s="143">
        <f>BC30/AT30</f>
        <v>0.95833333333333337</v>
      </c>
      <c r="BE30" s="34">
        <v>26</v>
      </c>
      <c r="BF30" s="84">
        <v>938.14</v>
      </c>
      <c r="BG30" s="21" t="s">
        <v>202</v>
      </c>
      <c r="BH30" s="21" t="s">
        <v>23</v>
      </c>
      <c r="BI30" s="21" t="s">
        <v>203</v>
      </c>
      <c r="BJ30" s="22">
        <v>101622</v>
      </c>
      <c r="BK30" s="22">
        <v>1470</v>
      </c>
      <c r="BL30" s="21">
        <v>14.46</v>
      </c>
      <c r="BM30" s="22">
        <v>1153</v>
      </c>
      <c r="BN30" s="22">
        <v>35235</v>
      </c>
      <c r="BO30" s="155">
        <v>3.27E-2</v>
      </c>
      <c r="BP30" s="109">
        <f>BM30/BN30</f>
        <v>3.2723144600539239E-2</v>
      </c>
      <c r="BQ30" s="21">
        <v>910</v>
      </c>
      <c r="BR30" s="21">
        <v>222</v>
      </c>
      <c r="BS30" s="21">
        <v>2</v>
      </c>
      <c r="BT30" s="21">
        <v>0</v>
      </c>
      <c r="BU30" s="155">
        <v>0.8075</v>
      </c>
      <c r="BV30" s="109">
        <f>BM30-BR30</f>
        <v>931</v>
      </c>
      <c r="BW30" s="109">
        <f>BV30/BM30</f>
        <v>0.80745880312228968</v>
      </c>
      <c r="BX30" s="34">
        <v>145</v>
      </c>
      <c r="BY30" s="84">
        <v>158.91999999999999</v>
      </c>
      <c r="BZ30" s="21" t="s">
        <v>204</v>
      </c>
    </row>
    <row r="31" spans="1:79" s="21" customFormat="1" x14ac:dyDescent="0.15">
      <c r="A31" s="29" t="s">
        <v>210</v>
      </c>
      <c r="B31" s="181"/>
      <c r="C31" s="24" t="s">
        <v>68</v>
      </c>
      <c r="D31" s="21" t="s">
        <v>195</v>
      </c>
      <c r="E31" s="22">
        <v>93282</v>
      </c>
      <c r="F31" s="22">
        <v>20991</v>
      </c>
      <c r="G31" s="21">
        <v>225.03</v>
      </c>
      <c r="H31" s="22">
        <v>3664</v>
      </c>
      <c r="I31" s="22">
        <v>48099</v>
      </c>
      <c r="J31" s="155">
        <v>7.6200000000000004E-2</v>
      </c>
      <c r="K31" s="103">
        <f t="shared" ref="K31:K39" si="8">H31/I31</f>
        <v>7.6176219879831183E-2</v>
      </c>
      <c r="L31" s="22">
        <v>1437</v>
      </c>
      <c r="M31" s="21">
        <v>592</v>
      </c>
      <c r="N31" s="21">
        <v>93</v>
      </c>
      <c r="O31" s="21">
        <v>1</v>
      </c>
      <c r="P31" s="155">
        <v>0.83840000000000003</v>
      </c>
      <c r="Q31" s="98">
        <f t="shared" si="4"/>
        <v>3072</v>
      </c>
      <c r="R31" s="101">
        <f t="shared" ref="R31:R39" si="9">Q31/H31</f>
        <v>0.83842794759825323</v>
      </c>
      <c r="S31" s="34">
        <v>3447</v>
      </c>
      <c r="T31" s="84">
        <v>2398.8000000000002</v>
      </c>
      <c r="U31" s="21" t="s">
        <v>196</v>
      </c>
      <c r="V31" s="21" t="s">
        <v>6</v>
      </c>
      <c r="W31" s="21" t="s">
        <v>197</v>
      </c>
      <c r="X31" s="22">
        <v>40978</v>
      </c>
      <c r="Y31" s="49">
        <v>4260</v>
      </c>
      <c r="Z31" s="49">
        <v>103.96</v>
      </c>
      <c r="AA31" s="22">
        <v>6768</v>
      </c>
      <c r="AB31" s="22">
        <v>26713</v>
      </c>
      <c r="AC31" s="72">
        <v>0.25330000000000003</v>
      </c>
      <c r="AD31" s="130">
        <f>AA31/AB31</f>
        <v>0.25335978736944559</v>
      </c>
      <c r="AE31" s="22">
        <v>5437</v>
      </c>
      <c r="AF31" s="22">
        <v>1007</v>
      </c>
      <c r="AG31" s="21">
        <v>0</v>
      </c>
      <c r="AH31" s="21">
        <v>1</v>
      </c>
      <c r="AI31" s="155">
        <v>0.85119999999999996</v>
      </c>
      <c r="AJ31" s="115">
        <f>AA31-AF31</f>
        <v>5761</v>
      </c>
      <c r="AK31" s="109">
        <f>AJ31/AA31</f>
        <v>0.85121158392434992</v>
      </c>
      <c r="AL31" s="21">
        <v>822</v>
      </c>
      <c r="AM31" s="49">
        <v>151.19</v>
      </c>
      <c r="AN31" s="21" t="s">
        <v>199</v>
      </c>
      <c r="AO31" s="24" t="s">
        <v>28</v>
      </c>
      <c r="AP31" s="24" t="s">
        <v>28</v>
      </c>
      <c r="AQ31" s="24" t="s">
        <v>28</v>
      </c>
      <c r="AR31" s="24" t="s">
        <v>28</v>
      </c>
      <c r="AS31" s="24" t="s">
        <v>28</v>
      </c>
      <c r="AT31" s="24" t="s">
        <v>28</v>
      </c>
      <c r="AU31" s="24" t="s">
        <v>28</v>
      </c>
      <c r="AV31" s="24" t="s">
        <v>28</v>
      </c>
      <c r="AW31" s="119"/>
      <c r="AX31" s="24" t="s">
        <v>28</v>
      </c>
      <c r="AY31" s="24" t="s">
        <v>28</v>
      </c>
      <c r="AZ31" s="24" t="s">
        <v>28</v>
      </c>
      <c r="BA31" s="24" t="s">
        <v>28</v>
      </c>
      <c r="BB31" s="24" t="s">
        <v>28</v>
      </c>
      <c r="BC31" s="95"/>
      <c r="BD31" s="119"/>
      <c r="BE31" s="24" t="s">
        <v>28</v>
      </c>
      <c r="BF31" s="24" t="s">
        <v>28</v>
      </c>
      <c r="BG31" s="24" t="s">
        <v>28</v>
      </c>
      <c r="BH31" s="24" t="s">
        <v>28</v>
      </c>
      <c r="BI31" s="24" t="s">
        <v>28</v>
      </c>
      <c r="BJ31" s="24" t="s">
        <v>28</v>
      </c>
      <c r="BK31" s="24" t="s">
        <v>28</v>
      </c>
      <c r="BL31" s="24" t="s">
        <v>28</v>
      </c>
      <c r="BM31" s="24" t="s">
        <v>28</v>
      </c>
      <c r="BN31" s="24" t="s">
        <v>28</v>
      </c>
      <c r="BO31" s="24" t="s">
        <v>28</v>
      </c>
      <c r="BP31" s="108"/>
      <c r="BQ31" s="24" t="s">
        <v>28</v>
      </c>
      <c r="BR31" s="24" t="s">
        <v>28</v>
      </c>
      <c r="BS31" s="24" t="s">
        <v>28</v>
      </c>
      <c r="BT31" s="24" t="s">
        <v>28</v>
      </c>
      <c r="BU31" s="24" t="s">
        <v>28</v>
      </c>
      <c r="BV31" s="128"/>
      <c r="BW31" s="109"/>
      <c r="BX31" s="24" t="s">
        <v>28</v>
      </c>
      <c r="BY31" s="24" t="s">
        <v>28</v>
      </c>
      <c r="BZ31" s="24" t="s">
        <v>28</v>
      </c>
      <c r="CA31" s="21" t="s">
        <v>117</v>
      </c>
    </row>
    <row r="32" spans="1:79" s="21" customFormat="1" x14ac:dyDescent="0.15">
      <c r="A32" s="197" t="s">
        <v>101</v>
      </c>
      <c r="B32" s="181" t="s">
        <v>228</v>
      </c>
      <c r="C32" s="24" t="s">
        <v>68</v>
      </c>
      <c r="D32" s="21" t="s">
        <v>147</v>
      </c>
      <c r="E32" s="21">
        <v>275859</v>
      </c>
      <c r="F32" s="49">
        <v>102425</v>
      </c>
      <c r="G32" s="49">
        <v>371.3</v>
      </c>
      <c r="H32" s="21">
        <v>14104</v>
      </c>
      <c r="I32" s="21">
        <v>273863</v>
      </c>
      <c r="J32" s="67">
        <v>5.1499999999999997E-2</v>
      </c>
      <c r="K32" s="103">
        <f t="shared" si="8"/>
        <v>5.1500202656072559E-2</v>
      </c>
      <c r="L32" s="24">
        <v>14955</v>
      </c>
      <c r="M32" s="24">
        <v>829</v>
      </c>
      <c r="N32" s="24" t="s">
        <v>44</v>
      </c>
      <c r="O32" s="24">
        <v>113</v>
      </c>
      <c r="P32" s="67">
        <v>0.94120000000000004</v>
      </c>
      <c r="Q32" s="98">
        <f t="shared" si="4"/>
        <v>13275</v>
      </c>
      <c r="R32" s="101">
        <f t="shared" si="9"/>
        <v>0.94122234826999429</v>
      </c>
      <c r="S32" s="49">
        <v>54827</v>
      </c>
      <c r="T32" s="49">
        <v>3666.12</v>
      </c>
      <c r="U32" s="21" t="s">
        <v>100</v>
      </c>
      <c r="V32" s="24" t="s">
        <v>28</v>
      </c>
      <c r="W32" s="24" t="s">
        <v>28</v>
      </c>
      <c r="X32" s="24" t="s">
        <v>28</v>
      </c>
      <c r="Y32" s="32" t="s">
        <v>28</v>
      </c>
      <c r="Z32" s="32" t="s">
        <v>28</v>
      </c>
      <c r="AA32" s="24" t="s">
        <v>28</v>
      </c>
      <c r="AB32" s="24" t="s">
        <v>28</v>
      </c>
      <c r="AC32" s="24" t="s">
        <v>28</v>
      </c>
      <c r="AD32" s="108"/>
      <c r="AE32" s="24" t="s">
        <v>28</v>
      </c>
      <c r="AF32" s="24" t="s">
        <v>28</v>
      </c>
      <c r="AG32" s="24" t="s">
        <v>28</v>
      </c>
      <c r="AH32" s="24" t="s">
        <v>28</v>
      </c>
      <c r="AI32" s="24" t="s">
        <v>28</v>
      </c>
      <c r="AJ32" s="115"/>
      <c r="AK32" s="109"/>
      <c r="AL32" s="32" t="s">
        <v>28</v>
      </c>
      <c r="AM32" s="32" t="s">
        <v>28</v>
      </c>
      <c r="AN32" s="24" t="s">
        <v>28</v>
      </c>
      <c r="AO32" s="24" t="s">
        <v>28</v>
      </c>
      <c r="AP32" s="24" t="s">
        <v>28</v>
      </c>
      <c r="AQ32" s="24" t="s">
        <v>28</v>
      </c>
      <c r="AR32" s="32" t="s">
        <v>28</v>
      </c>
      <c r="AS32" s="32" t="s">
        <v>28</v>
      </c>
      <c r="AT32" s="24" t="s">
        <v>28</v>
      </c>
      <c r="AU32" s="24" t="s">
        <v>28</v>
      </c>
      <c r="AV32" s="24" t="s">
        <v>28</v>
      </c>
      <c r="AW32" s="119"/>
      <c r="AX32" s="24" t="s">
        <v>28</v>
      </c>
      <c r="AY32" s="24" t="s">
        <v>28</v>
      </c>
      <c r="AZ32" s="24" t="s">
        <v>28</v>
      </c>
      <c r="BA32" s="24" t="s">
        <v>28</v>
      </c>
      <c r="BB32" s="24" t="s">
        <v>28</v>
      </c>
      <c r="BC32" s="95"/>
      <c r="BD32" s="119"/>
      <c r="BE32" s="24" t="s">
        <v>28</v>
      </c>
      <c r="BF32" s="24" t="s">
        <v>28</v>
      </c>
      <c r="BG32" s="24" t="s">
        <v>28</v>
      </c>
      <c r="BH32" s="24" t="s">
        <v>28</v>
      </c>
      <c r="BI32" s="24" t="s">
        <v>28</v>
      </c>
      <c r="BJ32" s="24" t="s">
        <v>28</v>
      </c>
      <c r="BK32" s="32" t="s">
        <v>28</v>
      </c>
      <c r="BL32" s="32" t="s">
        <v>28</v>
      </c>
      <c r="BM32" s="24" t="s">
        <v>28</v>
      </c>
      <c r="BN32" s="24" t="s">
        <v>28</v>
      </c>
      <c r="BO32" s="24" t="s">
        <v>28</v>
      </c>
      <c r="BP32" s="108"/>
      <c r="BQ32" s="24" t="s">
        <v>28</v>
      </c>
      <c r="BR32" s="24" t="s">
        <v>28</v>
      </c>
      <c r="BS32" s="24" t="s">
        <v>28</v>
      </c>
      <c r="BT32" s="24" t="s">
        <v>28</v>
      </c>
      <c r="BU32" s="24" t="s">
        <v>28</v>
      </c>
      <c r="BV32" s="128"/>
      <c r="BW32" s="109"/>
      <c r="BX32" s="24" t="s">
        <v>28</v>
      </c>
      <c r="BY32" s="24" t="s">
        <v>28</v>
      </c>
      <c r="BZ32" s="24" t="s">
        <v>28</v>
      </c>
    </row>
    <row r="33" spans="1:78" s="21" customFormat="1" x14ac:dyDescent="0.15">
      <c r="A33" s="197" t="s">
        <v>139</v>
      </c>
      <c r="B33" s="185" t="s">
        <v>227</v>
      </c>
      <c r="C33" s="24" t="s">
        <v>68</v>
      </c>
      <c r="D33" s="21" t="s">
        <v>137</v>
      </c>
      <c r="E33" s="21">
        <v>82224</v>
      </c>
      <c r="F33" s="49">
        <v>92016</v>
      </c>
      <c r="G33" s="49">
        <v>1119</v>
      </c>
      <c r="H33" s="21">
        <v>5019</v>
      </c>
      <c r="I33" s="21">
        <v>74482</v>
      </c>
      <c r="J33" s="157">
        <v>0.06</v>
      </c>
      <c r="K33" s="158">
        <f t="shared" si="8"/>
        <v>6.7385408555087137E-2</v>
      </c>
      <c r="L33" s="24">
        <v>4246</v>
      </c>
      <c r="M33" s="24">
        <v>122</v>
      </c>
      <c r="N33" s="24">
        <v>4</v>
      </c>
      <c r="O33" s="24">
        <v>23</v>
      </c>
      <c r="P33" s="152">
        <v>0.97</v>
      </c>
      <c r="Q33" s="175">
        <f t="shared" si="4"/>
        <v>4897</v>
      </c>
      <c r="R33" s="151">
        <f t="shared" si="9"/>
        <v>0.97569236899780831</v>
      </c>
      <c r="S33" s="49">
        <v>35470</v>
      </c>
      <c r="T33" s="49">
        <v>8354</v>
      </c>
      <c r="U33" s="21" t="s">
        <v>223</v>
      </c>
      <c r="V33" s="21" t="s">
        <v>28</v>
      </c>
      <c r="W33" s="21" t="s">
        <v>28</v>
      </c>
      <c r="X33" s="21" t="s">
        <v>28</v>
      </c>
      <c r="Y33" s="49" t="s">
        <v>28</v>
      </c>
      <c r="Z33" s="49" t="s">
        <v>28</v>
      </c>
      <c r="AA33" s="21" t="s">
        <v>28</v>
      </c>
      <c r="AB33" s="21" t="s">
        <v>28</v>
      </c>
      <c r="AC33" s="21" t="s">
        <v>28</v>
      </c>
      <c r="AD33" s="100"/>
      <c r="AE33" s="21" t="s">
        <v>28</v>
      </c>
      <c r="AF33" s="21" t="s">
        <v>28</v>
      </c>
      <c r="AG33" s="21" t="s">
        <v>28</v>
      </c>
      <c r="AH33" s="21" t="s">
        <v>28</v>
      </c>
      <c r="AI33" s="21" t="s">
        <v>28</v>
      </c>
      <c r="AJ33" s="114"/>
      <c r="AK33" s="100"/>
      <c r="AL33" s="49" t="s">
        <v>28</v>
      </c>
      <c r="AM33" s="49" t="s">
        <v>28</v>
      </c>
      <c r="AN33" s="21" t="s">
        <v>28</v>
      </c>
      <c r="AO33" s="21" t="s">
        <v>28</v>
      </c>
      <c r="AP33" s="21" t="s">
        <v>28</v>
      </c>
      <c r="AQ33" s="21" t="s">
        <v>28</v>
      </c>
      <c r="AR33" s="49" t="s">
        <v>28</v>
      </c>
      <c r="AS33" s="49" t="s">
        <v>28</v>
      </c>
      <c r="AT33" s="21" t="s">
        <v>28</v>
      </c>
      <c r="AU33" s="21" t="s">
        <v>28</v>
      </c>
      <c r="AV33" s="21" t="s">
        <v>28</v>
      </c>
      <c r="AW33" s="119"/>
      <c r="AX33" s="21" t="s">
        <v>28</v>
      </c>
      <c r="AY33" s="21" t="s">
        <v>28</v>
      </c>
      <c r="AZ33" s="21" t="s">
        <v>28</v>
      </c>
      <c r="BA33" s="21" t="s">
        <v>28</v>
      </c>
      <c r="BB33" s="21" t="s">
        <v>28</v>
      </c>
      <c r="BC33" s="95"/>
      <c r="BD33" s="119"/>
      <c r="BE33" s="21" t="s">
        <v>28</v>
      </c>
      <c r="BF33" s="21" t="s">
        <v>28</v>
      </c>
      <c r="BG33" s="21" t="s">
        <v>28</v>
      </c>
      <c r="BH33" s="21" t="s">
        <v>28</v>
      </c>
      <c r="BI33" s="21" t="s">
        <v>28</v>
      </c>
      <c r="BJ33" s="21" t="s">
        <v>28</v>
      </c>
      <c r="BK33" s="49" t="s">
        <v>28</v>
      </c>
      <c r="BL33" s="49" t="s">
        <v>28</v>
      </c>
      <c r="BM33" s="21" t="s">
        <v>28</v>
      </c>
      <c r="BN33" s="21" t="s">
        <v>28</v>
      </c>
      <c r="BO33" s="21" t="s">
        <v>28</v>
      </c>
      <c r="BP33" s="100"/>
      <c r="BQ33" s="21" t="s">
        <v>28</v>
      </c>
      <c r="BR33" s="21" t="s">
        <v>28</v>
      </c>
      <c r="BS33" s="21" t="s">
        <v>28</v>
      </c>
      <c r="BT33" s="21" t="s">
        <v>28</v>
      </c>
      <c r="BU33" s="21" t="s">
        <v>28</v>
      </c>
      <c r="BV33" s="127"/>
      <c r="BW33" s="100"/>
      <c r="BX33" s="21" t="s">
        <v>28</v>
      </c>
      <c r="BY33" s="21" t="s">
        <v>28</v>
      </c>
      <c r="BZ33" s="21" t="s">
        <v>28</v>
      </c>
    </row>
    <row r="34" spans="1:78" s="21" customFormat="1" x14ac:dyDescent="0.15">
      <c r="A34" s="197" t="s">
        <v>14</v>
      </c>
      <c r="B34" s="185" t="s">
        <v>227</v>
      </c>
      <c r="C34" s="24" t="s">
        <v>68</v>
      </c>
      <c r="D34" s="21" t="s">
        <v>138</v>
      </c>
      <c r="E34" s="21">
        <v>2521</v>
      </c>
      <c r="F34" s="49">
        <v>6404</v>
      </c>
      <c r="G34" s="49">
        <v>2540</v>
      </c>
      <c r="H34" s="21">
        <v>98</v>
      </c>
      <c r="I34" s="21">
        <v>2512</v>
      </c>
      <c r="J34" s="157">
        <v>0.03</v>
      </c>
      <c r="K34" s="158">
        <f t="shared" si="8"/>
        <v>3.9012738853503183E-2</v>
      </c>
      <c r="L34" s="24">
        <v>70</v>
      </c>
      <c r="M34" s="24">
        <v>0</v>
      </c>
      <c r="N34" s="24">
        <v>0</v>
      </c>
      <c r="O34" s="24">
        <v>0</v>
      </c>
      <c r="P34" s="62">
        <v>1</v>
      </c>
      <c r="Q34" s="98">
        <f t="shared" si="4"/>
        <v>98</v>
      </c>
      <c r="R34" s="102">
        <f t="shared" si="9"/>
        <v>1</v>
      </c>
      <c r="S34" s="49">
        <v>986</v>
      </c>
      <c r="T34" s="49">
        <v>14090</v>
      </c>
      <c r="U34" s="21" t="s">
        <v>13</v>
      </c>
      <c r="V34" s="21" t="s">
        <v>28</v>
      </c>
      <c r="W34" s="21" t="s">
        <v>28</v>
      </c>
      <c r="X34" s="21" t="s">
        <v>28</v>
      </c>
      <c r="Y34" s="49" t="s">
        <v>28</v>
      </c>
      <c r="Z34" s="49" t="s">
        <v>28</v>
      </c>
      <c r="AA34" s="21" t="s">
        <v>28</v>
      </c>
      <c r="AB34" s="21" t="s">
        <v>28</v>
      </c>
      <c r="AC34" s="21" t="s">
        <v>28</v>
      </c>
      <c r="AD34" s="100"/>
      <c r="AE34" s="21" t="s">
        <v>28</v>
      </c>
      <c r="AF34" s="21" t="s">
        <v>28</v>
      </c>
      <c r="AG34" s="21" t="s">
        <v>28</v>
      </c>
      <c r="AH34" s="21" t="s">
        <v>28</v>
      </c>
      <c r="AI34" s="21" t="s">
        <v>28</v>
      </c>
      <c r="AJ34" s="114"/>
      <c r="AK34" s="100"/>
      <c r="AL34" s="49" t="s">
        <v>28</v>
      </c>
      <c r="AM34" s="49" t="s">
        <v>28</v>
      </c>
      <c r="AN34" s="21" t="s">
        <v>28</v>
      </c>
      <c r="AO34" s="21" t="s">
        <v>28</v>
      </c>
      <c r="AP34" s="21" t="s">
        <v>28</v>
      </c>
      <c r="AQ34" s="21" t="s">
        <v>28</v>
      </c>
      <c r="AR34" s="49" t="s">
        <v>28</v>
      </c>
      <c r="AS34" s="49" t="s">
        <v>28</v>
      </c>
      <c r="AT34" s="21" t="s">
        <v>28</v>
      </c>
      <c r="AU34" s="21" t="s">
        <v>28</v>
      </c>
      <c r="AV34" s="21" t="s">
        <v>28</v>
      </c>
      <c r="AW34" s="119"/>
      <c r="AX34" s="21" t="s">
        <v>28</v>
      </c>
      <c r="AY34" s="21" t="s">
        <v>28</v>
      </c>
      <c r="AZ34" s="21" t="s">
        <v>28</v>
      </c>
      <c r="BA34" s="21" t="s">
        <v>28</v>
      </c>
      <c r="BB34" s="21" t="s">
        <v>28</v>
      </c>
      <c r="BC34" s="95"/>
      <c r="BD34" s="119"/>
      <c r="BE34" s="21" t="s">
        <v>28</v>
      </c>
      <c r="BF34" s="21" t="s">
        <v>28</v>
      </c>
      <c r="BG34" s="21" t="s">
        <v>28</v>
      </c>
      <c r="BH34" s="21" t="s">
        <v>28</v>
      </c>
      <c r="BI34" s="21" t="s">
        <v>28</v>
      </c>
      <c r="BJ34" s="21" t="s">
        <v>28</v>
      </c>
      <c r="BK34" s="49" t="s">
        <v>28</v>
      </c>
      <c r="BL34" s="49" t="s">
        <v>28</v>
      </c>
      <c r="BM34" s="21" t="s">
        <v>28</v>
      </c>
      <c r="BN34" s="21" t="s">
        <v>28</v>
      </c>
      <c r="BO34" s="21" t="s">
        <v>28</v>
      </c>
      <c r="BP34" s="100"/>
      <c r="BQ34" s="21" t="s">
        <v>28</v>
      </c>
      <c r="BR34" s="21" t="s">
        <v>28</v>
      </c>
      <c r="BS34" s="21" t="s">
        <v>28</v>
      </c>
      <c r="BT34" s="21" t="s">
        <v>28</v>
      </c>
      <c r="BU34" s="21" t="s">
        <v>28</v>
      </c>
      <c r="BV34" s="127"/>
      <c r="BW34" s="100"/>
      <c r="BX34" s="21" t="s">
        <v>28</v>
      </c>
      <c r="BY34" s="21" t="s">
        <v>28</v>
      </c>
      <c r="BZ34" s="21" t="s">
        <v>28</v>
      </c>
    </row>
    <row r="35" spans="1:78" s="21" customFormat="1" ht="10.5" customHeight="1" x14ac:dyDescent="0.2">
      <c r="A35" s="197" t="s">
        <v>90</v>
      </c>
      <c r="B35" s="185" t="s">
        <v>227</v>
      </c>
      <c r="C35" s="53" t="s">
        <v>106</v>
      </c>
      <c r="D35" s="53" t="s">
        <v>171</v>
      </c>
      <c r="E35" s="54">
        <v>1340604.003</v>
      </c>
      <c r="F35" s="77">
        <v>461878.06878000003</v>
      </c>
      <c r="G35" s="57">
        <v>344.52982964873337</v>
      </c>
      <c r="H35" s="38">
        <v>67040</v>
      </c>
      <c r="I35" s="55">
        <v>1166901.8341666667</v>
      </c>
      <c r="J35" s="73">
        <v>5.7451276565929868E-2</v>
      </c>
      <c r="K35" s="103">
        <f t="shared" si="8"/>
        <v>5.7451276565929868E-2</v>
      </c>
      <c r="L35" s="38">
        <v>56729</v>
      </c>
      <c r="M35" s="38">
        <v>4294</v>
      </c>
      <c r="N35" s="38" t="s">
        <v>28</v>
      </c>
      <c r="O35" s="38">
        <v>710</v>
      </c>
      <c r="P35" s="105">
        <v>0.93594868735083536</v>
      </c>
      <c r="Q35" s="98">
        <f t="shared" si="4"/>
        <v>62746</v>
      </c>
      <c r="R35" s="101">
        <f t="shared" si="9"/>
        <v>0.93594868735083536</v>
      </c>
      <c r="S35" s="57">
        <v>197817.97831999999</v>
      </c>
      <c r="T35" s="76">
        <v>3487.0697230693295</v>
      </c>
      <c r="U35" s="52" t="s">
        <v>193</v>
      </c>
      <c r="V35" s="24" t="s">
        <v>28</v>
      </c>
      <c r="W35" s="24" t="s">
        <v>28</v>
      </c>
      <c r="X35" s="24" t="s">
        <v>28</v>
      </c>
      <c r="Y35" s="32" t="s">
        <v>28</v>
      </c>
      <c r="Z35" s="32" t="s">
        <v>28</v>
      </c>
      <c r="AA35" s="24" t="s">
        <v>28</v>
      </c>
      <c r="AB35" s="24" t="s">
        <v>28</v>
      </c>
      <c r="AC35" s="24" t="s">
        <v>28</v>
      </c>
      <c r="AD35" s="108"/>
      <c r="AE35" s="24" t="s">
        <v>28</v>
      </c>
      <c r="AF35" s="24" t="s">
        <v>28</v>
      </c>
      <c r="AG35" s="24" t="s">
        <v>28</v>
      </c>
      <c r="AH35" s="24" t="s">
        <v>28</v>
      </c>
      <c r="AI35" s="24" t="s">
        <v>28</v>
      </c>
      <c r="AJ35" s="115"/>
      <c r="AK35" s="109"/>
      <c r="AL35" s="32" t="s">
        <v>28</v>
      </c>
      <c r="AM35" s="32" t="s">
        <v>28</v>
      </c>
      <c r="AN35" s="24" t="s">
        <v>28</v>
      </c>
      <c r="AO35" s="24" t="s">
        <v>28</v>
      </c>
      <c r="AP35" s="24" t="s">
        <v>28</v>
      </c>
      <c r="AQ35" s="24" t="s">
        <v>28</v>
      </c>
      <c r="AR35" s="32" t="s">
        <v>28</v>
      </c>
      <c r="AS35" s="32" t="s">
        <v>28</v>
      </c>
      <c r="AT35" s="24" t="s">
        <v>28</v>
      </c>
      <c r="AU35" s="24" t="s">
        <v>28</v>
      </c>
      <c r="AV35" s="24" t="s">
        <v>28</v>
      </c>
      <c r="AW35" s="119"/>
      <c r="AX35" s="24" t="s">
        <v>28</v>
      </c>
      <c r="AY35" s="24" t="s">
        <v>28</v>
      </c>
      <c r="AZ35" s="24" t="s">
        <v>28</v>
      </c>
      <c r="BA35" s="24" t="s">
        <v>28</v>
      </c>
      <c r="BB35" s="24" t="s">
        <v>28</v>
      </c>
      <c r="BC35" s="95"/>
      <c r="BD35" s="119"/>
      <c r="BE35" s="24" t="s">
        <v>28</v>
      </c>
      <c r="BF35" s="24" t="s">
        <v>28</v>
      </c>
      <c r="BG35" s="24" t="s">
        <v>28</v>
      </c>
      <c r="BH35" s="24" t="s">
        <v>28</v>
      </c>
      <c r="BI35" s="24" t="s">
        <v>28</v>
      </c>
      <c r="BJ35" s="24" t="s">
        <v>28</v>
      </c>
      <c r="BK35" s="32" t="s">
        <v>28</v>
      </c>
      <c r="BL35" s="32" t="s">
        <v>28</v>
      </c>
      <c r="BM35" s="24" t="s">
        <v>28</v>
      </c>
      <c r="BN35" s="24" t="s">
        <v>28</v>
      </c>
      <c r="BO35" s="24" t="s">
        <v>28</v>
      </c>
      <c r="BP35" s="108"/>
      <c r="BQ35" s="24" t="s">
        <v>28</v>
      </c>
      <c r="BR35" s="24" t="s">
        <v>28</v>
      </c>
      <c r="BS35" s="24" t="s">
        <v>28</v>
      </c>
      <c r="BT35" s="24" t="s">
        <v>28</v>
      </c>
      <c r="BU35" s="24" t="s">
        <v>28</v>
      </c>
      <c r="BV35" s="128"/>
      <c r="BW35" s="109"/>
      <c r="BX35" s="24" t="s">
        <v>28</v>
      </c>
      <c r="BY35" s="24" t="s">
        <v>28</v>
      </c>
      <c r="BZ35" s="24" t="s">
        <v>28</v>
      </c>
    </row>
    <row r="36" spans="1:78" s="21" customFormat="1" x14ac:dyDescent="0.15">
      <c r="A36" s="69" t="s">
        <v>24</v>
      </c>
      <c r="B36" s="188" t="s">
        <v>227</v>
      </c>
      <c r="C36" s="24" t="s">
        <v>68</v>
      </c>
      <c r="D36" s="85" t="s">
        <v>207</v>
      </c>
      <c r="E36" s="86">
        <v>962111</v>
      </c>
      <c r="F36" s="86">
        <v>225895</v>
      </c>
      <c r="G36" s="88">
        <v>206</v>
      </c>
      <c r="H36" s="86">
        <v>32050</v>
      </c>
      <c r="I36" s="86">
        <v>832100</v>
      </c>
      <c r="J36" s="105">
        <v>3.9E-2</v>
      </c>
      <c r="K36" s="103">
        <f t="shared" si="8"/>
        <v>3.8517005167648118E-2</v>
      </c>
      <c r="L36" s="86">
        <v>27390</v>
      </c>
      <c r="M36" s="86">
        <v>5556</v>
      </c>
      <c r="N36" s="86">
        <v>671</v>
      </c>
      <c r="O36" s="86">
        <v>837</v>
      </c>
      <c r="P36" s="150">
        <v>0.83</v>
      </c>
      <c r="Q36" s="98">
        <f t="shared" si="4"/>
        <v>26494</v>
      </c>
      <c r="R36" s="101">
        <f t="shared" si="9"/>
        <v>0.8266458658346334</v>
      </c>
      <c r="S36" s="86">
        <v>65763</v>
      </c>
      <c r="T36" s="86">
        <v>2401</v>
      </c>
      <c r="U36" s="85" t="s">
        <v>208</v>
      </c>
      <c r="V36" s="21" t="s">
        <v>28</v>
      </c>
      <c r="W36" s="21" t="s">
        <v>28</v>
      </c>
      <c r="X36" s="21" t="s">
        <v>28</v>
      </c>
      <c r="Y36" s="49" t="s">
        <v>28</v>
      </c>
      <c r="Z36" s="49" t="s">
        <v>28</v>
      </c>
      <c r="AA36" s="21" t="s">
        <v>28</v>
      </c>
      <c r="AB36" s="21" t="s">
        <v>28</v>
      </c>
      <c r="AC36" s="21" t="s">
        <v>28</v>
      </c>
      <c r="AE36" s="21" t="s">
        <v>28</v>
      </c>
      <c r="AF36" s="21" t="s">
        <v>28</v>
      </c>
      <c r="AG36" s="21" t="s">
        <v>28</v>
      </c>
      <c r="AH36" s="21" t="s">
        <v>28</v>
      </c>
      <c r="AI36" s="21" t="s">
        <v>28</v>
      </c>
      <c r="AJ36" s="114"/>
      <c r="AL36" s="21" t="s">
        <v>28</v>
      </c>
      <c r="AM36" s="49" t="s">
        <v>28</v>
      </c>
      <c r="AN36" s="21" t="s">
        <v>28</v>
      </c>
      <c r="AO36" s="21" t="s">
        <v>28</v>
      </c>
      <c r="AP36" s="21" t="s">
        <v>28</v>
      </c>
      <c r="AQ36" s="21" t="s">
        <v>28</v>
      </c>
      <c r="AR36" s="21" t="s">
        <v>28</v>
      </c>
      <c r="AS36" s="21" t="s">
        <v>28</v>
      </c>
      <c r="AT36" s="21" t="s">
        <v>28</v>
      </c>
      <c r="AU36" s="21" t="s">
        <v>28</v>
      </c>
      <c r="AV36" s="21" t="s">
        <v>28</v>
      </c>
      <c r="AW36" s="119"/>
      <c r="AX36" s="21" t="s">
        <v>28</v>
      </c>
      <c r="AY36" s="21" t="s">
        <v>28</v>
      </c>
      <c r="AZ36" s="21" t="s">
        <v>28</v>
      </c>
      <c r="BA36" s="21" t="s">
        <v>28</v>
      </c>
      <c r="BB36" s="21" t="s">
        <v>28</v>
      </c>
      <c r="BC36" s="95"/>
      <c r="BD36" s="119"/>
      <c r="BE36" s="21" t="s">
        <v>28</v>
      </c>
      <c r="BF36" s="21" t="s">
        <v>28</v>
      </c>
      <c r="BG36" s="21" t="s">
        <v>28</v>
      </c>
      <c r="BH36" s="21" t="s">
        <v>28</v>
      </c>
      <c r="BI36" s="21" t="s">
        <v>28</v>
      </c>
      <c r="BJ36" s="21" t="s">
        <v>28</v>
      </c>
      <c r="BK36" s="21" t="s">
        <v>28</v>
      </c>
      <c r="BL36" s="21" t="s">
        <v>28</v>
      </c>
      <c r="BM36" s="21" t="s">
        <v>28</v>
      </c>
      <c r="BN36" s="21" t="s">
        <v>28</v>
      </c>
      <c r="BO36" s="21" t="s">
        <v>28</v>
      </c>
      <c r="BP36" s="100"/>
      <c r="BQ36" s="21" t="s">
        <v>28</v>
      </c>
      <c r="BR36" s="21" t="s">
        <v>28</v>
      </c>
      <c r="BS36" s="21" t="s">
        <v>28</v>
      </c>
      <c r="BT36" s="21" t="s">
        <v>28</v>
      </c>
      <c r="BU36" s="21" t="s">
        <v>28</v>
      </c>
      <c r="BV36" s="127"/>
      <c r="BW36" s="100"/>
      <c r="BX36" s="21" t="s">
        <v>28</v>
      </c>
      <c r="BY36" s="21" t="s">
        <v>28</v>
      </c>
      <c r="BZ36" s="21" t="s">
        <v>28</v>
      </c>
    </row>
    <row r="37" spans="1:78" s="21" customFormat="1" x14ac:dyDescent="0.15">
      <c r="A37" s="197" t="s">
        <v>95</v>
      </c>
      <c r="B37" s="185" t="s">
        <v>227</v>
      </c>
      <c r="C37" s="24" t="s">
        <v>68</v>
      </c>
      <c r="D37" s="21" t="s">
        <v>96</v>
      </c>
      <c r="E37" s="21">
        <v>32146</v>
      </c>
      <c r="F37" s="49">
        <v>6711898.0600000015</v>
      </c>
      <c r="G37" s="49">
        <v>208.7941908791141</v>
      </c>
      <c r="H37" s="21">
        <v>1799</v>
      </c>
      <c r="I37" s="21">
        <v>31356</v>
      </c>
      <c r="J37" s="67">
        <v>5.7373389462941703E-2</v>
      </c>
      <c r="K37" s="103">
        <f t="shared" si="8"/>
        <v>5.7373389462941703E-2</v>
      </c>
      <c r="L37" s="24">
        <v>928</v>
      </c>
      <c r="M37" s="24">
        <v>2</v>
      </c>
      <c r="N37" s="24">
        <v>0</v>
      </c>
      <c r="O37" s="24">
        <v>0</v>
      </c>
      <c r="P37" s="67">
        <v>0.99888827126181212</v>
      </c>
      <c r="Q37" s="98">
        <f t="shared" si="4"/>
        <v>1797</v>
      </c>
      <c r="R37" s="101">
        <f t="shared" si="9"/>
        <v>0.99888827126181212</v>
      </c>
      <c r="S37" s="49">
        <v>2800207.3500000015</v>
      </c>
      <c r="T37" s="49">
        <v>3017.4648168103463</v>
      </c>
      <c r="U37" s="24" t="s">
        <v>153</v>
      </c>
      <c r="V37" s="24" t="s">
        <v>28</v>
      </c>
      <c r="W37" s="24" t="s">
        <v>28</v>
      </c>
      <c r="X37" s="24" t="s">
        <v>28</v>
      </c>
      <c r="Y37" s="32" t="s">
        <v>28</v>
      </c>
      <c r="Z37" s="32" t="s">
        <v>28</v>
      </c>
      <c r="AA37" s="24" t="s">
        <v>28</v>
      </c>
      <c r="AB37" s="24" t="s">
        <v>28</v>
      </c>
      <c r="AC37" s="24" t="s">
        <v>28</v>
      </c>
      <c r="AD37" s="108"/>
      <c r="AE37" s="24" t="s">
        <v>28</v>
      </c>
      <c r="AF37" s="24" t="s">
        <v>28</v>
      </c>
      <c r="AG37" s="24" t="s">
        <v>28</v>
      </c>
      <c r="AH37" s="24" t="s">
        <v>28</v>
      </c>
      <c r="AI37" s="24" t="s">
        <v>28</v>
      </c>
      <c r="AJ37" s="115"/>
      <c r="AK37" s="109"/>
      <c r="AL37" s="32" t="s">
        <v>28</v>
      </c>
      <c r="AM37" s="32" t="s">
        <v>28</v>
      </c>
      <c r="AN37" s="24" t="s">
        <v>28</v>
      </c>
      <c r="AO37" s="24" t="s">
        <v>28</v>
      </c>
      <c r="AP37" s="24" t="s">
        <v>28</v>
      </c>
      <c r="AQ37" s="24" t="s">
        <v>28</v>
      </c>
      <c r="AR37" s="32" t="s">
        <v>28</v>
      </c>
      <c r="AS37" s="32" t="s">
        <v>28</v>
      </c>
      <c r="AT37" s="24" t="s">
        <v>28</v>
      </c>
      <c r="AU37" s="24" t="s">
        <v>28</v>
      </c>
      <c r="AV37" s="24" t="s">
        <v>28</v>
      </c>
      <c r="AW37" s="119"/>
      <c r="AX37" s="24" t="s">
        <v>28</v>
      </c>
      <c r="AY37" s="24" t="s">
        <v>28</v>
      </c>
      <c r="AZ37" s="24" t="s">
        <v>28</v>
      </c>
      <c r="BA37" s="24" t="s">
        <v>28</v>
      </c>
      <c r="BB37" s="24" t="s">
        <v>28</v>
      </c>
      <c r="BC37" s="95"/>
      <c r="BD37" s="119"/>
      <c r="BE37" s="24" t="s">
        <v>28</v>
      </c>
      <c r="BF37" s="24" t="s">
        <v>28</v>
      </c>
      <c r="BG37" s="24" t="s">
        <v>28</v>
      </c>
      <c r="BH37" s="24" t="s">
        <v>28</v>
      </c>
      <c r="BI37" s="24" t="s">
        <v>28</v>
      </c>
      <c r="BJ37" s="24" t="s">
        <v>28</v>
      </c>
      <c r="BK37" s="32" t="s">
        <v>28</v>
      </c>
      <c r="BL37" s="32" t="s">
        <v>28</v>
      </c>
      <c r="BM37" s="24" t="s">
        <v>28</v>
      </c>
      <c r="BN37" s="24" t="s">
        <v>28</v>
      </c>
      <c r="BO37" s="24" t="s">
        <v>28</v>
      </c>
      <c r="BP37" s="108"/>
      <c r="BQ37" s="24" t="s">
        <v>28</v>
      </c>
      <c r="BR37" s="24" t="s">
        <v>28</v>
      </c>
      <c r="BS37" s="24" t="s">
        <v>28</v>
      </c>
      <c r="BT37" s="24" t="s">
        <v>28</v>
      </c>
      <c r="BU37" s="24" t="s">
        <v>28</v>
      </c>
      <c r="BV37" s="128"/>
      <c r="BW37" s="109"/>
      <c r="BX37" s="24" t="s">
        <v>28</v>
      </c>
      <c r="BY37" s="24" t="s">
        <v>28</v>
      </c>
      <c r="BZ37" s="24" t="s">
        <v>28</v>
      </c>
    </row>
    <row r="38" spans="1:78" s="21" customFormat="1" x14ac:dyDescent="0.15">
      <c r="A38" s="197" t="s">
        <v>75</v>
      </c>
      <c r="B38" s="185" t="s">
        <v>227</v>
      </c>
      <c r="C38" s="24" t="s">
        <v>68</v>
      </c>
      <c r="D38" s="24" t="s">
        <v>110</v>
      </c>
      <c r="E38" s="24">
        <v>618048</v>
      </c>
      <c r="F38" s="32">
        <v>110002</v>
      </c>
      <c r="G38" s="32">
        <v>178</v>
      </c>
      <c r="H38" s="24">
        <v>29908</v>
      </c>
      <c r="I38" s="24">
        <v>561818</v>
      </c>
      <c r="J38" s="64">
        <v>5.3199999999999997E-2</v>
      </c>
      <c r="K38" s="103">
        <f t="shared" si="8"/>
        <v>5.3234321435055479E-2</v>
      </c>
      <c r="L38" s="24">
        <v>24860</v>
      </c>
      <c r="M38" s="24">
        <v>2457</v>
      </c>
      <c r="N38" s="24">
        <v>325</v>
      </c>
      <c r="O38" s="24">
        <v>137</v>
      </c>
      <c r="P38" s="72">
        <v>0.91779999999999995</v>
      </c>
      <c r="Q38" s="98">
        <f t="shared" si="4"/>
        <v>27451</v>
      </c>
      <c r="R38" s="101">
        <f t="shared" si="9"/>
        <v>0.91784806740671387</v>
      </c>
      <c r="S38" s="32">
        <v>105161</v>
      </c>
      <c r="T38" s="32">
        <v>4230</v>
      </c>
      <c r="U38" s="24" t="s">
        <v>111</v>
      </c>
      <c r="V38" s="21" t="s">
        <v>7</v>
      </c>
      <c r="W38" s="21" t="s">
        <v>112</v>
      </c>
      <c r="X38" s="22">
        <v>97431</v>
      </c>
      <c r="Y38" s="49">
        <v>4168</v>
      </c>
      <c r="Z38" s="49">
        <v>43</v>
      </c>
      <c r="AA38" s="22">
        <v>6798</v>
      </c>
      <c r="AB38" s="22">
        <v>90659</v>
      </c>
      <c r="AC38" s="155">
        <v>7.4999999999999997E-2</v>
      </c>
      <c r="AD38" s="109">
        <f>AA38/AB38</f>
        <v>7.4984281759119337E-2</v>
      </c>
      <c r="AE38" s="22">
        <v>6183</v>
      </c>
      <c r="AF38" s="21">
        <v>615</v>
      </c>
      <c r="AG38" s="21" t="s">
        <v>28</v>
      </c>
      <c r="AH38" s="21" t="s">
        <v>28</v>
      </c>
      <c r="AI38" s="155">
        <v>0.90949999999999998</v>
      </c>
      <c r="AJ38" s="115">
        <f>AA38-AF38</f>
        <v>6183</v>
      </c>
      <c r="AK38" s="109">
        <f>AJ38/AA38</f>
        <v>0.9095322153574581</v>
      </c>
      <c r="AL38" s="49">
        <v>1260</v>
      </c>
      <c r="AM38" s="49">
        <v>204</v>
      </c>
      <c r="AN38" s="21" t="s">
        <v>113</v>
      </c>
      <c r="AO38" s="21" t="s">
        <v>22</v>
      </c>
      <c r="AP38" s="21" t="s">
        <v>114</v>
      </c>
      <c r="AQ38" s="22">
        <v>203838</v>
      </c>
      <c r="AR38" s="49">
        <v>3704</v>
      </c>
      <c r="AS38" s="49">
        <v>18</v>
      </c>
      <c r="AT38" s="21">
        <v>5</v>
      </c>
      <c r="AU38" s="22">
        <v>199846</v>
      </c>
      <c r="AV38" s="65">
        <v>3.0000000000000001E-5</v>
      </c>
      <c r="AW38" s="120">
        <f>AT38/AU38</f>
        <v>2.5019264833922122E-5</v>
      </c>
      <c r="AX38" s="21">
        <v>5</v>
      </c>
      <c r="AY38" s="21" t="s">
        <v>115</v>
      </c>
      <c r="AZ38" s="21" t="s">
        <v>28</v>
      </c>
      <c r="BA38" s="21" t="s">
        <v>28</v>
      </c>
      <c r="BB38" s="28">
        <v>1</v>
      </c>
      <c r="BC38" s="95" t="e">
        <f>AT38-AY38</f>
        <v>#VALUE!</v>
      </c>
      <c r="BD38" s="119" t="e">
        <f>BC38/AT38</f>
        <v>#VALUE!</v>
      </c>
      <c r="BE38" s="34">
        <v>500</v>
      </c>
      <c r="BF38" s="34">
        <v>100000</v>
      </c>
      <c r="BG38" s="21" t="s">
        <v>116</v>
      </c>
      <c r="BH38" s="24" t="s">
        <v>28</v>
      </c>
      <c r="BI38" s="24" t="s">
        <v>28</v>
      </c>
      <c r="BJ38" s="24" t="s">
        <v>28</v>
      </c>
      <c r="BK38" s="32" t="s">
        <v>28</v>
      </c>
      <c r="BL38" s="32" t="s">
        <v>28</v>
      </c>
      <c r="BM38" s="24" t="s">
        <v>28</v>
      </c>
      <c r="BN38" s="24" t="s">
        <v>28</v>
      </c>
      <c r="BO38" s="24" t="s">
        <v>28</v>
      </c>
      <c r="BP38" s="108"/>
      <c r="BQ38" s="24" t="s">
        <v>28</v>
      </c>
      <c r="BR38" s="24" t="s">
        <v>28</v>
      </c>
      <c r="BS38" s="24" t="s">
        <v>28</v>
      </c>
      <c r="BT38" s="24" t="s">
        <v>28</v>
      </c>
      <c r="BU38" s="24" t="s">
        <v>28</v>
      </c>
      <c r="BV38" s="128"/>
      <c r="BW38" s="109"/>
      <c r="BX38" s="24" t="s">
        <v>28</v>
      </c>
      <c r="BY38" s="24" t="s">
        <v>28</v>
      </c>
      <c r="BZ38" s="24" t="s">
        <v>28</v>
      </c>
    </row>
    <row r="39" spans="1:78" s="21" customFormat="1" x14ac:dyDescent="0.15">
      <c r="A39" s="197" t="s">
        <v>249</v>
      </c>
      <c r="B39" s="185" t="s">
        <v>227</v>
      </c>
      <c r="C39" s="24" t="s">
        <v>68</v>
      </c>
      <c r="D39" s="24" t="s">
        <v>85</v>
      </c>
      <c r="E39" s="24">
        <v>13913</v>
      </c>
      <c r="F39" s="32">
        <v>2629685.83</v>
      </c>
      <c r="G39" s="32">
        <v>189</v>
      </c>
      <c r="H39" s="24">
        <v>729</v>
      </c>
      <c r="I39" s="24">
        <v>13329.16</v>
      </c>
      <c r="J39" s="67">
        <v>5.469211863313217E-2</v>
      </c>
      <c r="K39" s="103">
        <f t="shared" si="8"/>
        <v>5.469211863313217E-2</v>
      </c>
      <c r="L39" s="24">
        <v>534</v>
      </c>
      <c r="M39" s="24">
        <v>138</v>
      </c>
      <c r="N39" s="24">
        <v>62</v>
      </c>
      <c r="O39" s="24">
        <v>0</v>
      </c>
      <c r="P39" s="67">
        <v>0.81069999999999998</v>
      </c>
      <c r="Q39" s="98">
        <f t="shared" si="4"/>
        <v>591</v>
      </c>
      <c r="R39" s="101">
        <f t="shared" si="9"/>
        <v>0.81069958847736623</v>
      </c>
      <c r="S39" s="32">
        <v>2019576.14</v>
      </c>
      <c r="T39" s="32">
        <v>3803.34</v>
      </c>
      <c r="U39" s="24" t="s">
        <v>86</v>
      </c>
      <c r="V39" s="24" t="s">
        <v>28</v>
      </c>
      <c r="W39" s="24" t="s">
        <v>28</v>
      </c>
      <c r="X39" s="24" t="s">
        <v>28</v>
      </c>
      <c r="Y39" s="32" t="s">
        <v>28</v>
      </c>
      <c r="Z39" s="32" t="s">
        <v>28</v>
      </c>
      <c r="AA39" s="24" t="s">
        <v>28</v>
      </c>
      <c r="AB39" s="24" t="s">
        <v>28</v>
      </c>
      <c r="AC39" s="72" t="s">
        <v>28</v>
      </c>
      <c r="AD39" s="109"/>
      <c r="AE39" s="24" t="s">
        <v>28</v>
      </c>
      <c r="AF39" s="24" t="s">
        <v>28</v>
      </c>
      <c r="AG39" s="24" t="s">
        <v>28</v>
      </c>
      <c r="AH39" s="24" t="s">
        <v>28</v>
      </c>
      <c r="AI39" s="24" t="s">
        <v>28</v>
      </c>
      <c r="AJ39" s="115"/>
      <c r="AK39" s="109"/>
      <c r="AL39" s="32" t="s">
        <v>28</v>
      </c>
      <c r="AM39" s="32" t="s">
        <v>28</v>
      </c>
      <c r="AN39" s="24" t="s">
        <v>28</v>
      </c>
      <c r="AO39" s="43" t="s">
        <v>22</v>
      </c>
      <c r="AP39" s="43" t="s">
        <v>87</v>
      </c>
      <c r="AQ39" s="44">
        <v>261498</v>
      </c>
      <c r="AR39" s="57">
        <v>8485</v>
      </c>
      <c r="AS39" s="57">
        <v>32.447666903762169</v>
      </c>
      <c r="AT39" s="43">
        <v>438</v>
      </c>
      <c r="AU39" s="44">
        <v>261498</v>
      </c>
      <c r="AV39" s="136">
        <v>1.8E-3</v>
      </c>
      <c r="AW39" s="141">
        <f>AT39/AU39</f>
        <v>1.674965009292614E-3</v>
      </c>
      <c r="AX39" s="43">
        <v>347</v>
      </c>
      <c r="AY39" s="43">
        <v>40</v>
      </c>
      <c r="AZ39" s="43">
        <v>0</v>
      </c>
      <c r="BA39" s="43">
        <v>0</v>
      </c>
      <c r="BB39" s="139">
        <v>0.88500000000000001</v>
      </c>
      <c r="BC39" s="148">
        <f>AT39-AY39</f>
        <v>398</v>
      </c>
      <c r="BD39" s="138">
        <f>BC39/AT39</f>
        <v>0.908675799086758</v>
      </c>
      <c r="BE39" s="46">
        <v>479030.48</v>
      </c>
      <c r="BF39" s="45">
        <v>1381</v>
      </c>
      <c r="BG39" s="43" t="s">
        <v>88</v>
      </c>
      <c r="BH39" s="24" t="s">
        <v>28</v>
      </c>
      <c r="BI39" s="24" t="s">
        <v>28</v>
      </c>
      <c r="BJ39" s="24" t="s">
        <v>28</v>
      </c>
      <c r="BK39" s="32" t="s">
        <v>28</v>
      </c>
      <c r="BL39" s="32" t="s">
        <v>28</v>
      </c>
      <c r="BM39" s="24" t="s">
        <v>28</v>
      </c>
      <c r="BN39" s="24" t="s">
        <v>28</v>
      </c>
      <c r="BO39" s="24" t="s">
        <v>28</v>
      </c>
      <c r="BP39" s="108"/>
      <c r="BQ39" s="24" t="s">
        <v>28</v>
      </c>
      <c r="BR39" s="24" t="s">
        <v>28</v>
      </c>
      <c r="BS39" s="24" t="s">
        <v>28</v>
      </c>
      <c r="BT39" s="24" t="s">
        <v>28</v>
      </c>
      <c r="BU39" s="24" t="s">
        <v>28</v>
      </c>
      <c r="BV39" s="129"/>
      <c r="BW39" s="109"/>
      <c r="BX39" s="24" t="s">
        <v>28</v>
      </c>
      <c r="BY39" s="24" t="s">
        <v>28</v>
      </c>
      <c r="BZ39" s="24" t="s">
        <v>28</v>
      </c>
    </row>
    <row r="40" spans="1:78" s="21" customFormat="1" ht="11.25" customHeight="1" x14ac:dyDescent="0.15">
      <c r="A40" s="92" t="s">
        <v>58</v>
      </c>
      <c r="B40" s="181" t="s">
        <v>28</v>
      </c>
      <c r="C40" s="24" t="s">
        <v>117</v>
      </c>
      <c r="D40" s="24"/>
      <c r="E40" s="24"/>
      <c r="F40" s="32"/>
      <c r="G40" s="32"/>
      <c r="H40" s="24"/>
      <c r="I40" s="24"/>
      <c r="J40" s="64"/>
      <c r="K40" s="93"/>
      <c r="L40" s="24"/>
      <c r="M40" s="24"/>
      <c r="N40" s="24"/>
      <c r="O40" s="24"/>
      <c r="P40" s="31"/>
      <c r="Q40" s="98">
        <f t="shared" si="4"/>
        <v>0</v>
      </c>
      <c r="R40" s="99"/>
      <c r="S40" s="32"/>
      <c r="T40" s="32"/>
      <c r="U40" s="24"/>
      <c r="V40" s="24"/>
      <c r="W40" s="24"/>
      <c r="X40" s="24"/>
      <c r="Y40" s="32"/>
      <c r="Z40" s="32"/>
      <c r="AA40" s="24"/>
      <c r="AB40" s="24"/>
      <c r="AC40" s="24"/>
      <c r="AD40" s="108"/>
      <c r="AE40" s="24"/>
      <c r="AF40" s="24"/>
      <c r="AG40" s="24"/>
      <c r="AH40" s="24"/>
      <c r="AI40" s="24"/>
      <c r="AJ40" s="115"/>
      <c r="AK40" s="109"/>
      <c r="AL40" s="32"/>
      <c r="AM40" s="32"/>
      <c r="AN40" s="24"/>
      <c r="AO40" s="24"/>
      <c r="AP40" s="24"/>
      <c r="AQ40" s="24"/>
      <c r="AR40" s="32"/>
      <c r="AS40" s="32"/>
      <c r="AT40" s="24"/>
      <c r="AU40" s="24"/>
      <c r="AV40" s="24"/>
      <c r="AW40" s="119"/>
      <c r="AX40" s="24"/>
      <c r="AY40" s="24"/>
      <c r="AZ40" s="24"/>
      <c r="BA40" s="24"/>
      <c r="BB40" s="24"/>
      <c r="BC40" s="95"/>
      <c r="BD40" s="119"/>
      <c r="BE40" s="24"/>
      <c r="BF40" s="24"/>
      <c r="BG40" s="24"/>
      <c r="BH40" s="24"/>
      <c r="BI40" s="24"/>
      <c r="BJ40" s="24"/>
      <c r="BK40" s="32"/>
      <c r="BL40" s="32"/>
      <c r="BM40" s="24"/>
      <c r="BN40" s="24"/>
      <c r="BO40" s="24"/>
      <c r="BP40" s="108"/>
      <c r="BQ40" s="24"/>
      <c r="BR40" s="24"/>
      <c r="BS40" s="24"/>
      <c r="BT40" s="24"/>
      <c r="BU40" s="24"/>
      <c r="BV40" s="128"/>
      <c r="BW40" s="109"/>
      <c r="BX40" s="24"/>
      <c r="BY40" s="24"/>
      <c r="BZ40" s="24"/>
    </row>
    <row r="41" spans="1:78" s="21" customFormat="1" x14ac:dyDescent="0.15">
      <c r="A41" s="197" t="s">
        <v>19</v>
      </c>
      <c r="B41" s="185" t="s">
        <v>227</v>
      </c>
      <c r="C41" s="24" t="s">
        <v>68</v>
      </c>
      <c r="D41" s="21" t="s">
        <v>20</v>
      </c>
      <c r="E41" s="21">
        <v>37272</v>
      </c>
      <c r="F41" s="49">
        <v>28472</v>
      </c>
      <c r="G41" s="49">
        <v>764</v>
      </c>
      <c r="H41" s="21">
        <v>2633</v>
      </c>
      <c r="I41" s="21">
        <v>36647</v>
      </c>
      <c r="J41" s="67">
        <v>7.1847627363767833E-2</v>
      </c>
      <c r="K41" s="103">
        <f>H41/I41</f>
        <v>7.1847627363767833E-2</v>
      </c>
      <c r="L41" s="24">
        <v>1852</v>
      </c>
      <c r="M41" s="24">
        <v>145</v>
      </c>
      <c r="N41" s="24">
        <v>24</v>
      </c>
      <c r="O41" s="24">
        <v>58</v>
      </c>
      <c r="P41" s="67">
        <v>0.94492973794151158</v>
      </c>
      <c r="Q41" s="98">
        <f t="shared" si="4"/>
        <v>2488</v>
      </c>
      <c r="R41" s="101">
        <f>Q41/H41</f>
        <v>0.94492973794151158</v>
      </c>
      <c r="S41" s="49">
        <v>5766</v>
      </c>
      <c r="T41" s="49">
        <v>3113.2035637149029</v>
      </c>
      <c r="U41" s="21" t="s">
        <v>21</v>
      </c>
      <c r="V41" s="21" t="s">
        <v>28</v>
      </c>
      <c r="W41" s="21" t="s">
        <v>28</v>
      </c>
      <c r="X41" s="21" t="s">
        <v>28</v>
      </c>
      <c r="Y41" s="49" t="s">
        <v>28</v>
      </c>
      <c r="Z41" s="49" t="s">
        <v>28</v>
      </c>
      <c r="AA41" s="21" t="s">
        <v>28</v>
      </c>
      <c r="AB41" s="21" t="s">
        <v>28</v>
      </c>
      <c r="AC41" s="21" t="s">
        <v>28</v>
      </c>
      <c r="AD41" s="100"/>
      <c r="AE41" s="21" t="s">
        <v>28</v>
      </c>
      <c r="AF41" s="21" t="s">
        <v>28</v>
      </c>
      <c r="AG41" s="21" t="s">
        <v>28</v>
      </c>
      <c r="AH41" s="21" t="s">
        <v>28</v>
      </c>
      <c r="AI41" s="21" t="s">
        <v>28</v>
      </c>
      <c r="AJ41" s="114"/>
      <c r="AK41" s="100"/>
      <c r="AL41" s="49" t="s">
        <v>28</v>
      </c>
      <c r="AM41" s="49" t="s">
        <v>28</v>
      </c>
      <c r="AN41" s="21" t="s">
        <v>28</v>
      </c>
      <c r="AO41" s="21" t="s">
        <v>28</v>
      </c>
      <c r="AP41" s="21" t="s">
        <v>28</v>
      </c>
      <c r="AQ41" s="21" t="s">
        <v>28</v>
      </c>
      <c r="AR41" s="49" t="s">
        <v>28</v>
      </c>
      <c r="AS41" s="49" t="s">
        <v>28</v>
      </c>
      <c r="AT41" s="21" t="s">
        <v>28</v>
      </c>
      <c r="AU41" s="21" t="s">
        <v>28</v>
      </c>
      <c r="AV41" s="21" t="s">
        <v>28</v>
      </c>
      <c r="AW41" s="119"/>
      <c r="AX41" s="21" t="s">
        <v>28</v>
      </c>
      <c r="AY41" s="21" t="s">
        <v>28</v>
      </c>
      <c r="AZ41" s="21" t="s">
        <v>28</v>
      </c>
      <c r="BA41" s="21" t="s">
        <v>28</v>
      </c>
      <c r="BB41" s="21" t="s">
        <v>28</v>
      </c>
      <c r="BC41" s="95"/>
      <c r="BD41" s="119"/>
      <c r="BE41" s="21" t="s">
        <v>28</v>
      </c>
      <c r="BF41" s="21" t="s">
        <v>28</v>
      </c>
      <c r="BG41" s="21" t="s">
        <v>28</v>
      </c>
      <c r="BH41" s="21" t="s">
        <v>28</v>
      </c>
      <c r="BI41" s="21" t="s">
        <v>28</v>
      </c>
      <c r="BJ41" s="21" t="s">
        <v>28</v>
      </c>
      <c r="BK41" s="49" t="s">
        <v>28</v>
      </c>
      <c r="BL41" s="49" t="s">
        <v>28</v>
      </c>
      <c r="BM41" s="21" t="s">
        <v>28</v>
      </c>
      <c r="BN41" s="21" t="s">
        <v>28</v>
      </c>
      <c r="BO41" s="21" t="s">
        <v>28</v>
      </c>
      <c r="BP41" s="100"/>
      <c r="BQ41" s="21" t="s">
        <v>28</v>
      </c>
      <c r="BR41" s="21" t="s">
        <v>28</v>
      </c>
      <c r="BS41" s="21" t="s">
        <v>28</v>
      </c>
      <c r="BT41" s="21" t="s">
        <v>28</v>
      </c>
      <c r="BU41" s="21" t="s">
        <v>28</v>
      </c>
      <c r="BV41" s="127"/>
      <c r="BW41" s="100"/>
      <c r="BX41" s="21" t="s">
        <v>28</v>
      </c>
      <c r="BY41" s="21" t="s">
        <v>28</v>
      </c>
      <c r="BZ41" s="21" t="s">
        <v>28</v>
      </c>
    </row>
    <row r="42" spans="1:78" s="21" customFormat="1" x14ac:dyDescent="0.15">
      <c r="A42" s="197" t="s">
        <v>63</v>
      </c>
      <c r="B42" s="185" t="s">
        <v>227</v>
      </c>
      <c r="C42" s="24" t="s">
        <v>68</v>
      </c>
      <c r="D42" s="21" t="s">
        <v>64</v>
      </c>
      <c r="E42" s="21">
        <v>286869</v>
      </c>
      <c r="F42" s="49">
        <v>205846</v>
      </c>
      <c r="G42" s="49">
        <v>720.07</v>
      </c>
      <c r="H42" s="21">
        <v>19342</v>
      </c>
      <c r="I42" s="21">
        <v>279078</v>
      </c>
      <c r="J42" s="67">
        <v>6.9306788783064233E-2</v>
      </c>
      <c r="K42" s="103">
        <f>H42/I42</f>
        <v>6.9306788783064233E-2</v>
      </c>
      <c r="L42" s="24">
        <v>15689</v>
      </c>
      <c r="M42" s="24">
        <v>984</v>
      </c>
      <c r="N42" s="24">
        <v>228</v>
      </c>
      <c r="O42" s="24">
        <v>10</v>
      </c>
      <c r="P42" s="67">
        <v>0.94912625374831971</v>
      </c>
      <c r="Q42" s="98">
        <f t="shared" si="4"/>
        <v>18358</v>
      </c>
      <c r="R42" s="101">
        <f>Q42/H42</f>
        <v>0.94912625374831971</v>
      </c>
      <c r="S42" s="49">
        <v>107262</v>
      </c>
      <c r="T42" s="49">
        <v>6836.7646121486387</v>
      </c>
      <c r="U42" s="21" t="s">
        <v>65</v>
      </c>
      <c r="V42" s="24" t="s">
        <v>28</v>
      </c>
      <c r="W42" s="24" t="s">
        <v>28</v>
      </c>
      <c r="X42" s="24" t="s">
        <v>28</v>
      </c>
      <c r="Y42" s="32" t="s">
        <v>28</v>
      </c>
      <c r="Z42" s="32" t="s">
        <v>28</v>
      </c>
      <c r="AA42" s="24" t="s">
        <v>28</v>
      </c>
      <c r="AB42" s="24" t="s">
        <v>28</v>
      </c>
      <c r="AC42" s="24" t="s">
        <v>28</v>
      </c>
      <c r="AD42" s="108"/>
      <c r="AE42" s="24" t="s">
        <v>28</v>
      </c>
      <c r="AF42" s="24" t="s">
        <v>28</v>
      </c>
      <c r="AG42" s="24" t="s">
        <v>28</v>
      </c>
      <c r="AH42" s="24" t="s">
        <v>28</v>
      </c>
      <c r="AI42" s="24" t="s">
        <v>28</v>
      </c>
      <c r="AJ42" s="115"/>
      <c r="AK42" s="109"/>
      <c r="AL42" s="32" t="s">
        <v>28</v>
      </c>
      <c r="AM42" s="32" t="s">
        <v>28</v>
      </c>
      <c r="AN42" s="24" t="s">
        <v>28</v>
      </c>
      <c r="AO42" s="42" t="s">
        <v>22</v>
      </c>
      <c r="AP42" s="42" t="s">
        <v>64</v>
      </c>
      <c r="AQ42" s="42">
        <v>12881</v>
      </c>
      <c r="AR42" s="60">
        <v>7172</v>
      </c>
      <c r="AS42" s="57">
        <v>559.80999999999995</v>
      </c>
      <c r="AT42" s="42">
        <v>621</v>
      </c>
      <c r="AU42" s="42">
        <v>11765</v>
      </c>
      <c r="AV42" s="142">
        <v>5.2783680407989801E-2</v>
      </c>
      <c r="AW42" s="143">
        <f>AT42/AU42</f>
        <v>5.2783680407989801E-2</v>
      </c>
      <c r="AX42" s="43">
        <v>553</v>
      </c>
      <c r="AY42" s="43">
        <v>27</v>
      </c>
      <c r="AZ42" s="43">
        <v>3</v>
      </c>
      <c r="BA42" s="43">
        <v>0</v>
      </c>
      <c r="BB42" s="142">
        <v>0.95652173913043481</v>
      </c>
      <c r="BC42" s="72">
        <f>AT42-AY42</f>
        <v>594</v>
      </c>
      <c r="BD42" s="143">
        <f>BC42/AT42</f>
        <v>0.95652173913043481</v>
      </c>
      <c r="BE42" s="82">
        <v>5087</v>
      </c>
      <c r="BF42" s="48">
        <v>9198.9150090415915</v>
      </c>
      <c r="BG42" s="47" t="s">
        <v>66</v>
      </c>
      <c r="BH42" s="24" t="s">
        <v>28</v>
      </c>
      <c r="BI42" s="24" t="s">
        <v>28</v>
      </c>
      <c r="BJ42" s="24" t="s">
        <v>28</v>
      </c>
      <c r="BK42" s="32" t="s">
        <v>28</v>
      </c>
      <c r="BL42" s="32" t="s">
        <v>28</v>
      </c>
      <c r="BM42" s="24" t="s">
        <v>28</v>
      </c>
      <c r="BN42" s="24" t="s">
        <v>28</v>
      </c>
      <c r="BO42" s="24" t="s">
        <v>28</v>
      </c>
      <c r="BP42" s="108"/>
      <c r="BQ42" s="24" t="s">
        <v>28</v>
      </c>
      <c r="BR42" s="24" t="s">
        <v>28</v>
      </c>
      <c r="BS42" s="24" t="s">
        <v>28</v>
      </c>
      <c r="BT42" s="24" t="s">
        <v>28</v>
      </c>
      <c r="BU42" s="24" t="s">
        <v>28</v>
      </c>
      <c r="BV42" s="128"/>
      <c r="BW42" s="109"/>
      <c r="BX42" s="24" t="s">
        <v>28</v>
      </c>
      <c r="BY42" s="24" t="s">
        <v>28</v>
      </c>
      <c r="BZ42" s="24" t="s">
        <v>28</v>
      </c>
    </row>
    <row r="43" spans="1:78" s="21" customFormat="1" x14ac:dyDescent="0.15">
      <c r="A43" s="92" t="s">
        <v>102</v>
      </c>
      <c r="B43" s="181" t="s">
        <v>28</v>
      </c>
      <c r="C43" s="69"/>
      <c r="D43" s="24"/>
      <c r="E43" s="24"/>
      <c r="F43" s="32"/>
      <c r="G43" s="32"/>
      <c r="H43" s="24"/>
      <c r="I43" s="24"/>
      <c r="J43" s="24"/>
      <c r="K43" s="103"/>
      <c r="L43" s="24"/>
      <c r="M43" s="24"/>
      <c r="N43" s="24"/>
      <c r="O43" s="24"/>
      <c r="P43" s="24"/>
      <c r="Q43" s="129"/>
      <c r="R43" s="94"/>
      <c r="S43" s="32"/>
      <c r="T43" s="32"/>
      <c r="U43" s="24"/>
      <c r="V43" s="24" t="s">
        <v>117</v>
      </c>
      <c r="W43" s="24" t="s">
        <v>117</v>
      </c>
      <c r="X43" s="24" t="s">
        <v>117</v>
      </c>
      <c r="Y43" s="32" t="s">
        <v>117</v>
      </c>
      <c r="Z43" s="32" t="s">
        <v>117</v>
      </c>
      <c r="AA43" s="24" t="s">
        <v>117</v>
      </c>
      <c r="AB43" s="24" t="s">
        <v>117</v>
      </c>
      <c r="AC43" s="24" t="s">
        <v>117</v>
      </c>
      <c r="AD43" s="94"/>
      <c r="AE43" s="24" t="s">
        <v>117</v>
      </c>
      <c r="AF43" s="24" t="s">
        <v>117</v>
      </c>
      <c r="AG43" s="24" t="s">
        <v>117</v>
      </c>
      <c r="AH43" s="24" t="s">
        <v>117</v>
      </c>
      <c r="AI43" s="24" t="s">
        <v>117</v>
      </c>
      <c r="AJ43" s="95"/>
      <c r="AK43" s="24"/>
      <c r="AL43" s="32" t="s">
        <v>117</v>
      </c>
      <c r="AM43" s="32" t="s">
        <v>117</v>
      </c>
      <c r="AN43" s="24" t="s">
        <v>117</v>
      </c>
      <c r="AO43" s="24" t="s">
        <v>117</v>
      </c>
      <c r="AP43" s="24" t="s">
        <v>117</v>
      </c>
      <c r="AQ43" s="24" t="s">
        <v>117</v>
      </c>
      <c r="AR43" s="32" t="s">
        <v>117</v>
      </c>
      <c r="AS43" s="32" t="s">
        <v>117</v>
      </c>
      <c r="AT43" s="24" t="s">
        <v>117</v>
      </c>
      <c r="AU43" s="24" t="s">
        <v>117</v>
      </c>
      <c r="AV43" s="24" t="s">
        <v>117</v>
      </c>
      <c r="AW43" s="143"/>
      <c r="AX43" s="24" t="s">
        <v>117</v>
      </c>
      <c r="AY43" s="24" t="s">
        <v>117</v>
      </c>
      <c r="AZ43" s="24" t="s">
        <v>117</v>
      </c>
      <c r="BA43" s="24" t="s">
        <v>117</v>
      </c>
      <c r="BB43" s="24" t="s">
        <v>117</v>
      </c>
      <c r="BC43" s="72"/>
      <c r="BD43" s="143"/>
      <c r="BE43" s="24" t="s">
        <v>117</v>
      </c>
      <c r="BF43" s="24" t="s">
        <v>117</v>
      </c>
      <c r="BG43" s="24" t="s">
        <v>117</v>
      </c>
      <c r="BH43" s="24"/>
      <c r="BI43" s="24"/>
      <c r="BJ43" s="24"/>
      <c r="BK43" s="32"/>
      <c r="BL43" s="32"/>
      <c r="BM43" s="24"/>
      <c r="BN43" s="24"/>
      <c r="BO43" s="24"/>
      <c r="BP43" s="94"/>
      <c r="BQ43" s="24"/>
      <c r="BR43" s="24"/>
      <c r="BS43" s="24"/>
      <c r="BT43" s="24"/>
      <c r="BU43" s="24"/>
      <c r="BV43" s="129"/>
      <c r="BW43" s="94"/>
      <c r="BX43" s="24"/>
      <c r="BY43" s="24"/>
      <c r="BZ43" s="24"/>
    </row>
    <row r="44" spans="1:78" s="21" customFormat="1" x14ac:dyDescent="0.15">
      <c r="A44" s="29" t="s">
        <v>192</v>
      </c>
      <c r="B44" s="185" t="s">
        <v>227</v>
      </c>
      <c r="C44" s="21" t="s">
        <v>28</v>
      </c>
      <c r="D44" s="21" t="s">
        <v>28</v>
      </c>
      <c r="E44" s="21" t="s">
        <v>28</v>
      </c>
      <c r="F44" s="49" t="s">
        <v>28</v>
      </c>
      <c r="G44" s="49" t="s">
        <v>28</v>
      </c>
      <c r="H44" s="21" t="s">
        <v>28</v>
      </c>
      <c r="I44" s="21" t="s">
        <v>28</v>
      </c>
      <c r="J44" s="21" t="s">
        <v>28</v>
      </c>
      <c r="K44" s="103"/>
      <c r="L44" s="21" t="s">
        <v>28</v>
      </c>
      <c r="M44" s="21" t="s">
        <v>28</v>
      </c>
      <c r="N44" s="21" t="s">
        <v>28</v>
      </c>
      <c r="O44" s="21" t="s">
        <v>28</v>
      </c>
      <c r="P44" s="21" t="s">
        <v>28</v>
      </c>
      <c r="Q44" s="98"/>
      <c r="R44" s="99"/>
      <c r="S44" s="49" t="s">
        <v>28</v>
      </c>
      <c r="T44" s="49" t="s">
        <v>28</v>
      </c>
      <c r="U44" s="21" t="s">
        <v>28</v>
      </c>
      <c r="V44" s="42" t="s">
        <v>7</v>
      </c>
      <c r="W44" s="42" t="s">
        <v>178</v>
      </c>
      <c r="X44" s="42">
        <v>221069</v>
      </c>
      <c r="Y44" s="60">
        <v>78912371</v>
      </c>
      <c r="Z44" s="60">
        <v>356.96</v>
      </c>
      <c r="AA44" s="42">
        <v>21625</v>
      </c>
      <c r="AB44" s="42">
        <v>218002</v>
      </c>
      <c r="AC44" s="146">
        <v>6.2199999999999998E-2</v>
      </c>
      <c r="AD44" s="159">
        <f>AA44/AB44</f>
        <v>9.9196337648278454E-2</v>
      </c>
      <c r="AE44" s="42">
        <v>13562</v>
      </c>
      <c r="AF44" s="42">
        <v>4009</v>
      </c>
      <c r="AG44" s="42">
        <v>176</v>
      </c>
      <c r="AH44" s="42">
        <v>7</v>
      </c>
      <c r="AI44" s="144">
        <v>0.81</v>
      </c>
      <c r="AJ44" s="115">
        <f>AA44-AF44</f>
        <v>17616</v>
      </c>
      <c r="AK44" s="109">
        <f>AJ44/AA44</f>
        <v>0.81461271676300573</v>
      </c>
      <c r="AL44" s="60">
        <v>14929067</v>
      </c>
      <c r="AM44" s="60">
        <v>1101</v>
      </c>
      <c r="AN44" s="42" t="s">
        <v>177</v>
      </c>
      <c r="AO44" s="24" t="s">
        <v>28</v>
      </c>
      <c r="AP44" s="24" t="s">
        <v>28</v>
      </c>
      <c r="AQ44" s="24" t="s">
        <v>28</v>
      </c>
      <c r="AR44" s="32" t="s">
        <v>28</v>
      </c>
      <c r="AS44" s="32" t="s">
        <v>28</v>
      </c>
      <c r="AT44" s="24" t="s">
        <v>28</v>
      </c>
      <c r="AU44" s="24" t="s">
        <v>28</v>
      </c>
      <c r="AV44" s="24" t="s">
        <v>28</v>
      </c>
      <c r="AW44" s="143"/>
      <c r="AX44" s="24" t="s">
        <v>28</v>
      </c>
      <c r="AY44" s="24" t="s">
        <v>28</v>
      </c>
      <c r="AZ44" s="24" t="s">
        <v>28</v>
      </c>
      <c r="BA44" s="24" t="s">
        <v>28</v>
      </c>
      <c r="BB44" s="24" t="s">
        <v>28</v>
      </c>
      <c r="BC44" s="72"/>
      <c r="BD44" s="143"/>
      <c r="BE44" s="24" t="s">
        <v>28</v>
      </c>
      <c r="BF44" s="24" t="s">
        <v>28</v>
      </c>
      <c r="BG44" s="24" t="s">
        <v>28</v>
      </c>
      <c r="BH44" s="24" t="s">
        <v>28</v>
      </c>
      <c r="BI44" s="24" t="s">
        <v>28</v>
      </c>
      <c r="BJ44" s="24" t="s">
        <v>28</v>
      </c>
      <c r="BK44" s="32" t="s">
        <v>28</v>
      </c>
      <c r="BL44" s="32" t="s">
        <v>28</v>
      </c>
      <c r="BM44" s="24" t="s">
        <v>28</v>
      </c>
      <c r="BN44" s="24" t="s">
        <v>28</v>
      </c>
      <c r="BO44" s="24" t="s">
        <v>28</v>
      </c>
      <c r="BP44" s="108"/>
      <c r="BQ44" s="24" t="s">
        <v>28</v>
      </c>
      <c r="BR44" s="24" t="s">
        <v>28</v>
      </c>
      <c r="BS44" s="24" t="s">
        <v>28</v>
      </c>
      <c r="BT44" s="24" t="s">
        <v>28</v>
      </c>
      <c r="BU44" s="24" t="s">
        <v>28</v>
      </c>
      <c r="BV44" s="128"/>
      <c r="BW44" s="109"/>
      <c r="BX44" s="24" t="s">
        <v>28</v>
      </c>
      <c r="BY44" s="24" t="s">
        <v>28</v>
      </c>
      <c r="BZ44" s="24" t="s">
        <v>28</v>
      </c>
    </row>
    <row r="45" spans="1:78" s="21" customFormat="1" x14ac:dyDescent="0.15">
      <c r="A45" s="29" t="s">
        <v>191</v>
      </c>
      <c r="B45" s="181"/>
      <c r="C45" s="24" t="s">
        <v>68</v>
      </c>
      <c r="D45" s="42" t="s">
        <v>178</v>
      </c>
      <c r="E45" s="50">
        <v>1499794</v>
      </c>
      <c r="F45" s="59">
        <v>431800784</v>
      </c>
      <c r="G45" s="59">
        <v>287.91000000000003</v>
      </c>
      <c r="H45" s="50">
        <v>76784</v>
      </c>
      <c r="I45" s="50">
        <v>1344252</v>
      </c>
      <c r="J45" s="147">
        <v>3.2800000000000003E-2</v>
      </c>
      <c r="K45" s="103">
        <f t="shared" ref="K45" si="10">H45/I45</f>
        <v>5.7120242335514472E-2</v>
      </c>
      <c r="L45" s="41">
        <v>44095</v>
      </c>
      <c r="M45" s="41">
        <v>16926</v>
      </c>
      <c r="N45" s="41">
        <v>882</v>
      </c>
      <c r="O45" s="41">
        <v>76</v>
      </c>
      <c r="P45" s="163">
        <v>0.78</v>
      </c>
      <c r="Q45" s="98">
        <f>H45-M45</f>
        <v>59858</v>
      </c>
      <c r="R45" s="101">
        <f>Q45/H45</f>
        <v>0.77956345071889976</v>
      </c>
      <c r="S45" s="59">
        <v>64783900</v>
      </c>
      <c r="T45" s="59">
        <v>1469</v>
      </c>
      <c r="U45" s="42" t="s">
        <v>175</v>
      </c>
      <c r="V45" s="50" t="s">
        <v>6</v>
      </c>
      <c r="W45" s="50" t="s">
        <v>173</v>
      </c>
      <c r="X45" s="50">
        <v>219237</v>
      </c>
      <c r="Y45" s="59">
        <v>10249013</v>
      </c>
      <c r="Z45" s="59">
        <v>46.75</v>
      </c>
      <c r="AA45" s="50">
        <v>18047</v>
      </c>
      <c r="AB45" s="50">
        <v>206374</v>
      </c>
      <c r="AC45" s="147">
        <v>6.6900000000000001E-2</v>
      </c>
      <c r="AD45" s="159">
        <f>AA45/AB45</f>
        <v>8.7448031244245883E-2</v>
      </c>
      <c r="AE45" s="50">
        <v>13801</v>
      </c>
      <c r="AF45" s="50">
        <v>4068</v>
      </c>
      <c r="AG45" s="50" t="s">
        <v>174</v>
      </c>
      <c r="AH45" s="50">
        <v>178</v>
      </c>
      <c r="AI45" s="167">
        <v>0.78</v>
      </c>
      <c r="AJ45" s="171">
        <f>AA45-AF45</f>
        <v>13979</v>
      </c>
      <c r="AK45" s="117">
        <f>AJ45/AA45</f>
        <v>0.77458857427827343</v>
      </c>
      <c r="AL45" s="59">
        <v>3448088</v>
      </c>
      <c r="AM45" s="59">
        <v>250</v>
      </c>
      <c r="AN45" s="42" t="s">
        <v>176</v>
      </c>
      <c r="AO45" s="24" t="s">
        <v>28</v>
      </c>
      <c r="AP45" s="24" t="s">
        <v>28</v>
      </c>
      <c r="AQ45" s="24" t="s">
        <v>28</v>
      </c>
      <c r="AR45" s="32" t="s">
        <v>28</v>
      </c>
      <c r="AS45" s="32" t="s">
        <v>28</v>
      </c>
      <c r="AT45" s="24" t="s">
        <v>28</v>
      </c>
      <c r="AU45" s="24" t="s">
        <v>28</v>
      </c>
      <c r="AV45" s="24" t="s">
        <v>28</v>
      </c>
      <c r="AW45" s="143"/>
      <c r="AX45" s="24" t="s">
        <v>28</v>
      </c>
      <c r="AY45" s="24" t="s">
        <v>28</v>
      </c>
      <c r="AZ45" s="24" t="s">
        <v>28</v>
      </c>
      <c r="BA45" s="24" t="s">
        <v>28</v>
      </c>
      <c r="BB45" s="24" t="s">
        <v>28</v>
      </c>
      <c r="BC45" s="72"/>
      <c r="BD45" s="143"/>
      <c r="BE45" s="24" t="s">
        <v>28</v>
      </c>
      <c r="BF45" s="24" t="s">
        <v>28</v>
      </c>
      <c r="BG45" s="24" t="s">
        <v>28</v>
      </c>
      <c r="BH45" s="24" t="s">
        <v>28</v>
      </c>
      <c r="BI45" s="24" t="s">
        <v>28</v>
      </c>
      <c r="BJ45" s="24" t="s">
        <v>28</v>
      </c>
      <c r="BK45" s="32" t="s">
        <v>28</v>
      </c>
      <c r="BL45" s="32" t="s">
        <v>28</v>
      </c>
      <c r="BM45" s="24" t="s">
        <v>28</v>
      </c>
      <c r="BN45" s="24" t="s">
        <v>28</v>
      </c>
      <c r="BO45" s="24" t="s">
        <v>28</v>
      </c>
      <c r="BP45" s="108"/>
      <c r="BQ45" s="24" t="s">
        <v>28</v>
      </c>
      <c r="BR45" s="24" t="s">
        <v>28</v>
      </c>
      <c r="BS45" s="24" t="s">
        <v>28</v>
      </c>
      <c r="BT45" s="24" t="s">
        <v>28</v>
      </c>
      <c r="BU45" s="24" t="s">
        <v>28</v>
      </c>
      <c r="BV45" s="128"/>
      <c r="BW45" s="109"/>
      <c r="BX45" s="24" t="s">
        <v>28</v>
      </c>
      <c r="BY45" s="24" t="s">
        <v>28</v>
      </c>
      <c r="BZ45" s="24" t="s">
        <v>28</v>
      </c>
    </row>
    <row r="46" spans="1:78" s="21" customFormat="1" x14ac:dyDescent="0.15">
      <c r="A46" s="29" t="s">
        <v>160</v>
      </c>
      <c r="B46" s="185" t="s">
        <v>227</v>
      </c>
      <c r="C46" s="161" t="s">
        <v>28</v>
      </c>
      <c r="D46" s="21" t="s">
        <v>28</v>
      </c>
      <c r="E46" s="21" t="s">
        <v>28</v>
      </c>
      <c r="F46" s="49" t="s">
        <v>28</v>
      </c>
      <c r="G46" s="49" t="s">
        <v>28</v>
      </c>
      <c r="H46" s="21" t="s">
        <v>28</v>
      </c>
      <c r="I46" s="21" t="s">
        <v>28</v>
      </c>
      <c r="J46" s="24" t="s">
        <v>28</v>
      </c>
      <c r="K46" s="103"/>
      <c r="L46" s="24" t="s">
        <v>28</v>
      </c>
      <c r="M46" s="24" t="s">
        <v>28</v>
      </c>
      <c r="N46" s="24" t="s">
        <v>28</v>
      </c>
      <c r="O46" s="24" t="s">
        <v>28</v>
      </c>
      <c r="P46" s="24" t="s">
        <v>28</v>
      </c>
      <c r="Q46" s="98"/>
      <c r="R46" s="101"/>
      <c r="S46" s="49" t="s">
        <v>28</v>
      </c>
      <c r="T46" s="49" t="s">
        <v>28</v>
      </c>
      <c r="U46" s="21" t="s">
        <v>28</v>
      </c>
      <c r="V46" s="21" t="s">
        <v>7</v>
      </c>
      <c r="W46" s="21" t="s">
        <v>161</v>
      </c>
      <c r="X46" s="21">
        <v>176703.86165923683</v>
      </c>
      <c r="Y46" s="49">
        <v>7802889.7822695002</v>
      </c>
      <c r="Z46" s="49">
        <v>44.158003730087806</v>
      </c>
      <c r="AA46" s="21">
        <v>10032</v>
      </c>
      <c r="AB46" s="21">
        <v>190814.45783850711</v>
      </c>
      <c r="AC46" s="61">
        <v>5.2574632518100017E-2</v>
      </c>
      <c r="AD46" s="130">
        <f t="shared" ref="AD46:AD47" si="11">AA46/AB46</f>
        <v>5.2574632518100017E-2</v>
      </c>
      <c r="AE46" s="21">
        <v>10177</v>
      </c>
      <c r="AF46" s="21">
        <v>745.91130185980057</v>
      </c>
      <c r="AG46" s="21">
        <v>0</v>
      </c>
      <c r="AH46" s="21">
        <v>0</v>
      </c>
      <c r="AI46" s="61">
        <v>0.9256468000538477</v>
      </c>
      <c r="AJ46" s="176">
        <f>AA46-AF46</f>
        <v>9286.0886981402</v>
      </c>
      <c r="AK46" s="130">
        <f>AJ46/AA46</f>
        <v>0.9256468000538477</v>
      </c>
      <c r="AL46" s="49">
        <v>1549373.2400000002</v>
      </c>
      <c r="AM46" s="49">
        <v>152.24262945858311</v>
      </c>
      <c r="AN46" s="24" t="s">
        <v>97</v>
      </c>
      <c r="AO46" s="21" t="s">
        <v>23</v>
      </c>
      <c r="AP46" s="21" t="s">
        <v>161</v>
      </c>
      <c r="AQ46" s="21">
        <v>17618</v>
      </c>
      <c r="AR46" s="49">
        <v>249294.7</v>
      </c>
      <c r="AS46" s="49">
        <v>14.15</v>
      </c>
      <c r="AT46" s="21">
        <v>22</v>
      </c>
      <c r="AU46" s="21">
        <v>108712.75</v>
      </c>
      <c r="AV46" s="33">
        <v>2.0236816748725426E-4</v>
      </c>
      <c r="AW46" s="143">
        <f t="shared" ref="AW46" si="12">AT46/AU46</f>
        <v>2.0236816748725426E-4</v>
      </c>
      <c r="AX46" s="21">
        <v>13</v>
      </c>
      <c r="AY46" s="21">
        <v>0</v>
      </c>
      <c r="AZ46" s="129">
        <v>0</v>
      </c>
      <c r="BA46" s="21">
        <v>0</v>
      </c>
      <c r="BB46" s="21">
        <v>1</v>
      </c>
      <c r="BC46" s="72">
        <f t="shared" ref="BC46" si="13">AT46-AY46</f>
        <v>22</v>
      </c>
      <c r="BD46" s="119">
        <f t="shared" ref="BD46" si="14">BC46/AT46</f>
        <v>1</v>
      </c>
      <c r="BE46" s="49">
        <v>123400</v>
      </c>
      <c r="BF46" s="49">
        <v>9492.3076923076915</v>
      </c>
      <c r="BH46" s="21" t="s">
        <v>28</v>
      </c>
      <c r="BI46" s="21" t="s">
        <v>28</v>
      </c>
      <c r="BJ46" s="21" t="s">
        <v>28</v>
      </c>
      <c r="BK46" s="49" t="s">
        <v>28</v>
      </c>
      <c r="BL46" s="49" t="s">
        <v>28</v>
      </c>
      <c r="BM46" s="21" t="s">
        <v>28</v>
      </c>
      <c r="BN46" s="21" t="s">
        <v>28</v>
      </c>
      <c r="BO46" s="21" t="s">
        <v>28</v>
      </c>
      <c r="BP46" s="108"/>
      <c r="BQ46" s="21" t="s">
        <v>28</v>
      </c>
      <c r="BR46" s="21" t="s">
        <v>28</v>
      </c>
      <c r="BS46" s="21" t="s">
        <v>28</v>
      </c>
      <c r="BT46" s="21" t="s">
        <v>28</v>
      </c>
      <c r="BU46" s="21" t="s">
        <v>28</v>
      </c>
      <c r="BV46" s="128"/>
      <c r="BW46" s="109"/>
      <c r="BX46" s="21" t="s">
        <v>28</v>
      </c>
      <c r="BY46" s="21" t="s">
        <v>28</v>
      </c>
      <c r="BZ46" s="21" t="s">
        <v>28</v>
      </c>
    </row>
    <row r="47" spans="1:78" s="21" customFormat="1" x14ac:dyDescent="0.15">
      <c r="A47" s="29" t="s">
        <v>159</v>
      </c>
      <c r="B47" s="181"/>
      <c r="C47" s="24" t="s">
        <v>68</v>
      </c>
      <c r="D47" s="21" t="s">
        <v>161</v>
      </c>
      <c r="E47" s="21">
        <v>309048</v>
      </c>
      <c r="F47" s="49">
        <v>27121175.25</v>
      </c>
      <c r="G47" s="49">
        <v>87.757161508891826</v>
      </c>
      <c r="H47" s="21">
        <v>6784</v>
      </c>
      <c r="I47" s="21">
        <v>346803.98342690803</v>
      </c>
      <c r="J47" s="31">
        <v>1.9561482347937871E-2</v>
      </c>
      <c r="K47" s="93">
        <f t="shared" ref="K47" si="15">H47/I47</f>
        <v>1.9561482347937871E-2</v>
      </c>
      <c r="L47" s="177">
        <v>5278</v>
      </c>
      <c r="M47" s="24">
        <v>15</v>
      </c>
      <c r="N47" s="24">
        <v>0</v>
      </c>
      <c r="O47" s="24">
        <v>0</v>
      </c>
      <c r="P47" s="31">
        <v>0.99778891509433965</v>
      </c>
      <c r="Q47" s="98">
        <f>H47-M47</f>
        <v>6769</v>
      </c>
      <c r="R47" s="99">
        <f>Q47/H47</f>
        <v>0.99778891509433965</v>
      </c>
      <c r="S47" s="177">
        <v>11223418.25</v>
      </c>
      <c r="T47" s="178">
        <v>2126.4528704054565</v>
      </c>
      <c r="U47" s="21" t="s">
        <v>28</v>
      </c>
      <c r="V47" s="21" t="s">
        <v>6</v>
      </c>
      <c r="W47" s="21" t="s">
        <v>158</v>
      </c>
      <c r="X47" s="21">
        <v>5115503.523143</v>
      </c>
      <c r="Y47" s="49">
        <v>8004690.3733149683</v>
      </c>
      <c r="Z47" s="49">
        <v>1.5647903157726364</v>
      </c>
      <c r="AA47" s="21">
        <v>41438</v>
      </c>
      <c r="AB47" s="21">
        <v>621783.5839546374</v>
      </c>
      <c r="AC47" s="61">
        <v>6.6643766527974366E-2</v>
      </c>
      <c r="AD47" s="130">
        <f t="shared" si="11"/>
        <v>6.6643766527974366E-2</v>
      </c>
      <c r="AE47" s="21">
        <v>41821</v>
      </c>
      <c r="AF47" s="21">
        <v>3852.1643501473704</v>
      </c>
      <c r="AG47" s="21">
        <v>0</v>
      </c>
      <c r="AH47" s="21">
        <v>0</v>
      </c>
      <c r="AI47" s="61">
        <v>0.90703787947904402</v>
      </c>
      <c r="AJ47" s="176">
        <f>AA47-AF47</f>
        <v>37585.835649852626</v>
      </c>
      <c r="AK47" s="130">
        <f>AJ47/AA47</f>
        <v>0.90703787947904402</v>
      </c>
      <c r="AL47" s="49">
        <v>5882314.2199999839</v>
      </c>
      <c r="AM47" s="49">
        <v>140.65455680160647</v>
      </c>
      <c r="AN47" s="24" t="s">
        <v>97</v>
      </c>
      <c r="AO47" s="21" t="s">
        <v>28</v>
      </c>
      <c r="AP47" s="21" t="s">
        <v>28</v>
      </c>
      <c r="AQ47" s="21" t="s">
        <v>28</v>
      </c>
      <c r="AR47" s="49" t="s">
        <v>28</v>
      </c>
      <c r="AS47" s="49" t="s">
        <v>28</v>
      </c>
      <c r="AT47" s="21" t="s">
        <v>28</v>
      </c>
      <c r="AU47" s="21" t="s">
        <v>28</v>
      </c>
      <c r="AV47" s="21" t="s">
        <v>28</v>
      </c>
      <c r="AW47" s="119"/>
      <c r="AX47" s="21" t="s">
        <v>28</v>
      </c>
      <c r="AY47" s="21" t="s">
        <v>28</v>
      </c>
      <c r="AZ47" s="21" t="s">
        <v>28</v>
      </c>
      <c r="BA47" s="21" t="s">
        <v>28</v>
      </c>
      <c r="BB47" s="21" t="s">
        <v>28</v>
      </c>
      <c r="BC47" s="95"/>
      <c r="BD47" s="119"/>
      <c r="BE47" s="21" t="s">
        <v>28</v>
      </c>
      <c r="BF47" s="21" t="s">
        <v>28</v>
      </c>
      <c r="BG47" s="21" t="s">
        <v>28</v>
      </c>
      <c r="BH47" s="21" t="s">
        <v>28</v>
      </c>
      <c r="BI47" s="21" t="s">
        <v>28</v>
      </c>
      <c r="BJ47" s="21" t="s">
        <v>28</v>
      </c>
      <c r="BK47" s="49" t="s">
        <v>28</v>
      </c>
      <c r="BL47" s="49" t="s">
        <v>28</v>
      </c>
      <c r="BM47" s="21" t="s">
        <v>28</v>
      </c>
      <c r="BN47" s="21" t="s">
        <v>28</v>
      </c>
      <c r="BO47" s="21" t="s">
        <v>28</v>
      </c>
      <c r="BP47" s="108"/>
      <c r="BQ47" s="21" t="s">
        <v>28</v>
      </c>
      <c r="BR47" s="21" t="s">
        <v>28</v>
      </c>
      <c r="BS47" s="21" t="s">
        <v>28</v>
      </c>
      <c r="BT47" s="21" t="s">
        <v>28</v>
      </c>
      <c r="BU47" s="21" t="s">
        <v>28</v>
      </c>
      <c r="BV47" s="128"/>
      <c r="BW47" s="109"/>
      <c r="BX47" s="21" t="s">
        <v>28</v>
      </c>
      <c r="BY47" s="21" t="s">
        <v>28</v>
      </c>
      <c r="BZ47" s="21" t="s">
        <v>28</v>
      </c>
    </row>
    <row r="48" spans="1:78" s="21" customFormat="1" ht="11.25" x14ac:dyDescent="0.2">
      <c r="A48" s="197" t="s">
        <v>118</v>
      </c>
      <c r="B48" s="185" t="s">
        <v>227</v>
      </c>
      <c r="C48" s="53" t="s">
        <v>106</v>
      </c>
      <c r="D48" s="53" t="s">
        <v>172</v>
      </c>
      <c r="E48" s="54">
        <v>342311</v>
      </c>
      <c r="F48" s="57">
        <v>191010.05558999997</v>
      </c>
      <c r="G48" s="57">
        <v>558.00151204606334</v>
      </c>
      <c r="H48" s="38">
        <v>15025</v>
      </c>
      <c r="I48" s="55">
        <v>325986.5</v>
      </c>
      <c r="J48" s="73">
        <v>4.6090865726034665E-2</v>
      </c>
      <c r="K48" s="103">
        <f>H48/I48</f>
        <v>4.6090865726034665E-2</v>
      </c>
      <c r="L48" s="38">
        <v>14348</v>
      </c>
      <c r="M48" s="38">
        <v>1155</v>
      </c>
      <c r="N48" s="38" t="s">
        <v>28</v>
      </c>
      <c r="O48" s="38">
        <v>167</v>
      </c>
      <c r="P48" s="105">
        <v>0.92312811980033282</v>
      </c>
      <c r="Q48" s="98">
        <f>H48-M48</f>
        <v>13870</v>
      </c>
      <c r="R48" s="101">
        <f>Q48/H48</f>
        <v>0.92312811980033282</v>
      </c>
      <c r="S48" s="57">
        <v>99993.505959999995</v>
      </c>
      <c r="T48" s="76">
        <v>6969.1598801226646</v>
      </c>
      <c r="U48" s="52" t="s">
        <v>194</v>
      </c>
      <c r="V48" s="24" t="s">
        <v>28</v>
      </c>
      <c r="W48" s="24" t="s">
        <v>28</v>
      </c>
      <c r="X48" s="24" t="s">
        <v>28</v>
      </c>
      <c r="Y48" s="32" t="s">
        <v>28</v>
      </c>
      <c r="Z48" s="32" t="s">
        <v>28</v>
      </c>
      <c r="AA48" s="24" t="s">
        <v>28</v>
      </c>
      <c r="AB48" s="24" t="s">
        <v>28</v>
      </c>
      <c r="AC48" s="24" t="s">
        <v>28</v>
      </c>
      <c r="AD48" s="108"/>
      <c r="AE48" s="24" t="s">
        <v>28</v>
      </c>
      <c r="AF48" s="24" t="s">
        <v>28</v>
      </c>
      <c r="AG48" s="24" t="s">
        <v>28</v>
      </c>
      <c r="AH48" s="24" t="s">
        <v>28</v>
      </c>
      <c r="AI48" s="24" t="s">
        <v>28</v>
      </c>
      <c r="AJ48" s="115"/>
      <c r="AK48" s="109"/>
      <c r="AL48" s="32" t="s">
        <v>28</v>
      </c>
      <c r="AM48" s="32" t="s">
        <v>28</v>
      </c>
      <c r="AN48" s="24" t="s">
        <v>28</v>
      </c>
      <c r="AO48" s="24" t="s">
        <v>28</v>
      </c>
      <c r="AP48" s="24" t="s">
        <v>28</v>
      </c>
      <c r="AQ48" s="24" t="s">
        <v>28</v>
      </c>
      <c r="AR48" s="32" t="s">
        <v>28</v>
      </c>
      <c r="AS48" s="32" t="s">
        <v>28</v>
      </c>
      <c r="AT48" s="24" t="s">
        <v>28</v>
      </c>
      <c r="AU48" s="24" t="s">
        <v>28</v>
      </c>
      <c r="AV48" s="24" t="s">
        <v>28</v>
      </c>
      <c r="AW48" s="119"/>
      <c r="AX48" s="24" t="s">
        <v>28</v>
      </c>
      <c r="AY48" s="24" t="s">
        <v>28</v>
      </c>
      <c r="AZ48" s="24" t="s">
        <v>28</v>
      </c>
      <c r="BA48" s="24" t="s">
        <v>28</v>
      </c>
      <c r="BB48" s="24" t="s">
        <v>28</v>
      </c>
      <c r="BC48" s="95"/>
      <c r="BD48" s="119"/>
      <c r="BE48" s="24" t="s">
        <v>28</v>
      </c>
      <c r="BF48" s="24" t="s">
        <v>28</v>
      </c>
      <c r="BG48" s="24" t="s">
        <v>28</v>
      </c>
      <c r="BH48" s="24" t="s">
        <v>28</v>
      </c>
      <c r="BI48" s="24" t="s">
        <v>28</v>
      </c>
      <c r="BJ48" s="24" t="s">
        <v>28</v>
      </c>
      <c r="BK48" s="32" t="s">
        <v>28</v>
      </c>
      <c r="BL48" s="32" t="s">
        <v>28</v>
      </c>
      <c r="BM48" s="24" t="s">
        <v>28</v>
      </c>
      <c r="BN48" s="24" t="s">
        <v>28</v>
      </c>
      <c r="BO48" s="24" t="s">
        <v>28</v>
      </c>
      <c r="BP48" s="108"/>
      <c r="BQ48" s="24" t="s">
        <v>28</v>
      </c>
      <c r="BR48" s="24" t="s">
        <v>28</v>
      </c>
      <c r="BS48" s="24" t="s">
        <v>28</v>
      </c>
      <c r="BT48" s="24" t="s">
        <v>28</v>
      </c>
      <c r="BU48" s="24" t="s">
        <v>28</v>
      </c>
      <c r="BV48" s="128"/>
      <c r="BW48" s="109"/>
      <c r="BX48" s="24" t="s">
        <v>28</v>
      </c>
      <c r="BY48" s="24" t="s">
        <v>28</v>
      </c>
      <c r="BZ48" s="24" t="s">
        <v>28</v>
      </c>
    </row>
    <row r="49" spans="1:79" s="21" customFormat="1" x14ac:dyDescent="0.15">
      <c r="A49" s="197" t="s">
        <v>120</v>
      </c>
      <c r="B49" s="185" t="s">
        <v>227</v>
      </c>
      <c r="C49" s="24" t="s">
        <v>68</v>
      </c>
      <c r="D49" s="25" t="s">
        <v>3</v>
      </c>
      <c r="E49" s="135">
        <v>205576</v>
      </c>
      <c r="F49" s="56">
        <v>43493</v>
      </c>
      <c r="G49" s="56">
        <v>212</v>
      </c>
      <c r="H49" s="25">
        <v>7894</v>
      </c>
      <c r="I49" s="25">
        <v>190549</v>
      </c>
      <c r="J49" s="156">
        <v>4.1399999999999999E-2</v>
      </c>
      <c r="K49" s="103">
        <f>H49/I49</f>
        <v>4.1427664275330754E-2</v>
      </c>
      <c r="L49" s="35">
        <v>8785</v>
      </c>
      <c r="M49" s="35">
        <v>773</v>
      </c>
      <c r="N49" s="35">
        <v>73</v>
      </c>
      <c r="O49" s="35">
        <v>36</v>
      </c>
      <c r="P49" s="156">
        <v>0.90210000000000001</v>
      </c>
      <c r="Q49" s="98">
        <f>H49-M49</f>
        <v>7121</v>
      </c>
      <c r="R49" s="101">
        <f>Q49/H49</f>
        <v>0.90207752723587531</v>
      </c>
      <c r="S49" s="56">
        <v>16292</v>
      </c>
      <c r="T49" s="56">
        <v>1855</v>
      </c>
      <c r="U49" s="21" t="s">
        <v>4</v>
      </c>
      <c r="V49" s="21" t="s">
        <v>28</v>
      </c>
      <c r="W49" s="21" t="s">
        <v>28</v>
      </c>
      <c r="X49" s="21" t="s">
        <v>28</v>
      </c>
      <c r="Y49" s="49" t="s">
        <v>28</v>
      </c>
      <c r="Z49" s="49" t="s">
        <v>28</v>
      </c>
      <c r="AA49" s="21" t="s">
        <v>28</v>
      </c>
      <c r="AB49" s="21" t="s">
        <v>28</v>
      </c>
      <c r="AC49" s="21" t="s">
        <v>28</v>
      </c>
      <c r="AD49" s="100"/>
      <c r="AE49" s="21" t="s">
        <v>28</v>
      </c>
      <c r="AF49" s="21" t="s">
        <v>28</v>
      </c>
      <c r="AG49" s="21" t="s">
        <v>28</v>
      </c>
      <c r="AH49" s="21" t="s">
        <v>28</v>
      </c>
      <c r="AI49" s="21" t="s">
        <v>28</v>
      </c>
      <c r="AJ49" s="114"/>
      <c r="AK49" s="100"/>
      <c r="AL49" s="49" t="s">
        <v>28</v>
      </c>
      <c r="AM49" s="49" t="s">
        <v>28</v>
      </c>
      <c r="AN49" s="21" t="s">
        <v>28</v>
      </c>
      <c r="AO49" s="26">
        <v>43271</v>
      </c>
      <c r="AP49" s="21" t="s">
        <v>3</v>
      </c>
      <c r="AQ49" s="21">
        <v>43271</v>
      </c>
      <c r="AR49" s="49">
        <v>1386</v>
      </c>
      <c r="AS49" s="49">
        <v>32</v>
      </c>
      <c r="AT49" s="21">
        <v>3</v>
      </c>
      <c r="AU49" s="21">
        <v>32399</v>
      </c>
      <c r="AV49" s="64">
        <v>1E-4</v>
      </c>
      <c r="AW49" s="119">
        <f>AT49/AU49</f>
        <v>9.2595450476866574E-5</v>
      </c>
      <c r="AX49" s="21">
        <v>3</v>
      </c>
      <c r="AY49" s="21">
        <v>0</v>
      </c>
      <c r="AZ49" s="21">
        <v>0</v>
      </c>
      <c r="BA49" s="21">
        <v>0</v>
      </c>
      <c r="BB49" s="70">
        <v>1</v>
      </c>
      <c r="BC49" s="70">
        <f>AT49-AY49</f>
        <v>3</v>
      </c>
      <c r="BD49" s="140">
        <f>BC49/AT49</f>
        <v>1</v>
      </c>
      <c r="BE49" s="21">
        <v>51</v>
      </c>
      <c r="BF49" s="21">
        <v>17117</v>
      </c>
      <c r="BG49" s="21" t="s">
        <v>9</v>
      </c>
      <c r="BH49" s="21" t="s">
        <v>28</v>
      </c>
      <c r="BI49" s="21" t="s">
        <v>28</v>
      </c>
      <c r="BJ49" s="21" t="s">
        <v>28</v>
      </c>
      <c r="BK49" s="49" t="s">
        <v>28</v>
      </c>
      <c r="BL49" s="49" t="s">
        <v>28</v>
      </c>
      <c r="BM49" s="21" t="s">
        <v>28</v>
      </c>
      <c r="BN49" s="21" t="s">
        <v>28</v>
      </c>
      <c r="BO49" s="21" t="s">
        <v>28</v>
      </c>
      <c r="BP49" s="100"/>
      <c r="BQ49" s="21" t="s">
        <v>28</v>
      </c>
      <c r="BR49" s="21" t="s">
        <v>28</v>
      </c>
      <c r="BS49" s="21" t="s">
        <v>28</v>
      </c>
      <c r="BT49" s="21" t="s">
        <v>28</v>
      </c>
      <c r="BU49" s="21" t="s">
        <v>28</v>
      </c>
      <c r="BV49" s="127"/>
      <c r="BW49" s="100"/>
      <c r="BX49" s="21" t="s">
        <v>28</v>
      </c>
      <c r="BY49" s="21" t="s">
        <v>28</v>
      </c>
      <c r="BZ49" s="21" t="s">
        <v>28</v>
      </c>
    </row>
    <row r="50" spans="1:79" s="21" customFormat="1" x14ac:dyDescent="0.15">
      <c r="A50" s="197" t="s">
        <v>190</v>
      </c>
      <c r="B50" s="185" t="s">
        <v>227</v>
      </c>
      <c r="C50" s="24" t="s">
        <v>68</v>
      </c>
      <c r="D50" s="21" t="s">
        <v>98</v>
      </c>
      <c r="E50" s="21">
        <v>17602</v>
      </c>
      <c r="F50" s="49">
        <v>4243</v>
      </c>
      <c r="G50" s="49">
        <v>241.09</v>
      </c>
      <c r="H50" s="21">
        <v>768</v>
      </c>
      <c r="I50" s="21">
        <v>14594</v>
      </c>
      <c r="J50" s="67">
        <v>5.262436617788132E-2</v>
      </c>
      <c r="K50" s="103">
        <f>H50/I50</f>
        <v>5.262436617788132E-2</v>
      </c>
      <c r="L50" s="24">
        <v>410</v>
      </c>
      <c r="M50" s="24">
        <v>19</v>
      </c>
      <c r="N50" s="24">
        <v>3</v>
      </c>
      <c r="O50" s="24">
        <v>0</v>
      </c>
      <c r="P50" s="67">
        <v>0.97526041666666663</v>
      </c>
      <c r="Q50" s="98">
        <f>H50-M50</f>
        <v>749</v>
      </c>
      <c r="R50" s="101">
        <f>Q50/H50</f>
        <v>0.97526041666666663</v>
      </c>
      <c r="S50" s="49">
        <v>966</v>
      </c>
      <c r="T50" s="49">
        <v>2356.0975609756097</v>
      </c>
      <c r="U50" s="21" t="s">
        <v>99</v>
      </c>
      <c r="V50" s="24" t="s">
        <v>28</v>
      </c>
      <c r="W50" s="24" t="s">
        <v>28</v>
      </c>
      <c r="X50" s="24" t="s">
        <v>28</v>
      </c>
      <c r="Y50" s="32" t="s">
        <v>28</v>
      </c>
      <c r="Z50" s="32" t="s">
        <v>28</v>
      </c>
      <c r="AA50" s="24" t="s">
        <v>28</v>
      </c>
      <c r="AB50" s="24" t="s">
        <v>28</v>
      </c>
      <c r="AC50" s="24" t="s">
        <v>28</v>
      </c>
      <c r="AD50" s="108"/>
      <c r="AE50" s="24" t="s">
        <v>28</v>
      </c>
      <c r="AF50" s="24" t="s">
        <v>28</v>
      </c>
      <c r="AG50" s="24" t="s">
        <v>28</v>
      </c>
      <c r="AH50" s="24" t="s">
        <v>28</v>
      </c>
      <c r="AI50" s="24" t="s">
        <v>28</v>
      </c>
      <c r="AJ50" s="115"/>
      <c r="AK50" s="109"/>
      <c r="AL50" s="32" t="s">
        <v>28</v>
      </c>
      <c r="AM50" s="32" t="s">
        <v>28</v>
      </c>
      <c r="AN50" s="24" t="s">
        <v>28</v>
      </c>
      <c r="AO50" s="24" t="s">
        <v>28</v>
      </c>
      <c r="AP50" s="24" t="s">
        <v>28</v>
      </c>
      <c r="AQ50" s="24" t="s">
        <v>28</v>
      </c>
      <c r="AR50" s="32" t="s">
        <v>28</v>
      </c>
      <c r="AS50" s="32" t="s">
        <v>28</v>
      </c>
      <c r="AT50" s="24" t="s">
        <v>28</v>
      </c>
      <c r="AU50" s="24" t="s">
        <v>28</v>
      </c>
      <c r="AV50" s="24" t="s">
        <v>28</v>
      </c>
      <c r="AW50" s="119"/>
      <c r="AX50" s="24" t="s">
        <v>28</v>
      </c>
      <c r="AY50" s="24" t="s">
        <v>28</v>
      </c>
      <c r="AZ50" s="24" t="s">
        <v>28</v>
      </c>
      <c r="BA50" s="24" t="s">
        <v>28</v>
      </c>
      <c r="BB50" s="24" t="s">
        <v>28</v>
      </c>
      <c r="BC50" s="95"/>
      <c r="BD50" s="119"/>
      <c r="BE50" s="24" t="s">
        <v>28</v>
      </c>
      <c r="BF50" s="24" t="s">
        <v>28</v>
      </c>
      <c r="BG50" s="24" t="s">
        <v>28</v>
      </c>
      <c r="BH50" s="24" t="s">
        <v>28</v>
      </c>
      <c r="BI50" s="24" t="s">
        <v>28</v>
      </c>
      <c r="BJ50" s="24" t="s">
        <v>28</v>
      </c>
      <c r="BK50" s="32" t="s">
        <v>28</v>
      </c>
      <c r="BL50" s="32" t="s">
        <v>28</v>
      </c>
      <c r="BM50" s="24" t="s">
        <v>28</v>
      </c>
      <c r="BN50" s="24" t="s">
        <v>28</v>
      </c>
      <c r="BO50" s="24" t="s">
        <v>28</v>
      </c>
      <c r="BP50" s="108"/>
      <c r="BQ50" s="24" t="s">
        <v>28</v>
      </c>
      <c r="BR50" s="24" t="s">
        <v>28</v>
      </c>
      <c r="BS50" s="24" t="s">
        <v>28</v>
      </c>
      <c r="BT50" s="24" t="s">
        <v>28</v>
      </c>
      <c r="BU50" s="24" t="s">
        <v>28</v>
      </c>
      <c r="BV50" s="128"/>
      <c r="BW50" s="109"/>
      <c r="BX50" s="24" t="s">
        <v>28</v>
      </c>
      <c r="BY50" s="24" t="s">
        <v>28</v>
      </c>
      <c r="BZ50" s="24" t="s">
        <v>28</v>
      </c>
    </row>
    <row r="51" spans="1:79" s="21" customFormat="1" x14ac:dyDescent="0.15">
      <c r="A51" s="92" t="s">
        <v>103</v>
      </c>
      <c r="B51" s="181" t="s">
        <v>28</v>
      </c>
      <c r="C51" s="69"/>
      <c r="D51" s="24"/>
      <c r="E51" s="24"/>
      <c r="F51" s="32"/>
      <c r="G51" s="32"/>
      <c r="H51" s="24"/>
      <c r="I51" s="24"/>
      <c r="J51" s="24"/>
      <c r="K51" s="24"/>
      <c r="L51" s="24"/>
      <c r="M51" s="24"/>
      <c r="N51" s="24"/>
      <c r="O51" s="24"/>
      <c r="P51" s="24"/>
      <c r="Q51" s="129"/>
      <c r="R51" s="94"/>
      <c r="S51" s="32"/>
      <c r="T51" s="32"/>
      <c r="U51" s="24"/>
      <c r="V51" s="24" t="s">
        <v>117</v>
      </c>
      <c r="W51" s="24" t="s">
        <v>117</v>
      </c>
      <c r="X51" s="24" t="s">
        <v>117</v>
      </c>
      <c r="Y51" s="32" t="s">
        <v>117</v>
      </c>
      <c r="Z51" s="32" t="s">
        <v>117</v>
      </c>
      <c r="AA51" s="24" t="s">
        <v>117</v>
      </c>
      <c r="AB51" s="24" t="s">
        <v>117</v>
      </c>
      <c r="AC51" s="24" t="s">
        <v>117</v>
      </c>
      <c r="AD51" s="94"/>
      <c r="AE51" s="24" t="s">
        <v>117</v>
      </c>
      <c r="AF51" s="24" t="s">
        <v>117</v>
      </c>
      <c r="AG51" s="24" t="s">
        <v>117</v>
      </c>
      <c r="AH51" s="24" t="s">
        <v>117</v>
      </c>
      <c r="AI51" s="24" t="s">
        <v>117</v>
      </c>
      <c r="AJ51" s="95"/>
      <c r="AK51" s="24"/>
      <c r="AL51" s="32" t="s">
        <v>117</v>
      </c>
      <c r="AM51" s="32" t="s">
        <v>117</v>
      </c>
      <c r="AN51" s="24" t="s">
        <v>117</v>
      </c>
      <c r="AO51" s="24" t="s">
        <v>117</v>
      </c>
      <c r="AP51" s="24" t="s">
        <v>117</v>
      </c>
      <c r="AQ51" s="24" t="s">
        <v>117</v>
      </c>
      <c r="AR51" s="32" t="s">
        <v>117</v>
      </c>
      <c r="AS51" s="32" t="s">
        <v>117</v>
      </c>
      <c r="AT51" s="24" t="s">
        <v>117</v>
      </c>
      <c r="AU51" s="24" t="s">
        <v>117</v>
      </c>
      <c r="AV51" s="24" t="s">
        <v>117</v>
      </c>
      <c r="AW51" s="94"/>
      <c r="AX51" s="24" t="s">
        <v>117</v>
      </c>
      <c r="AY51" s="24" t="s">
        <v>117</v>
      </c>
      <c r="AZ51" s="24" t="s">
        <v>117</v>
      </c>
      <c r="BA51" s="24" t="s">
        <v>117</v>
      </c>
      <c r="BB51" s="24" t="s">
        <v>117</v>
      </c>
      <c r="BC51" s="95"/>
      <c r="BD51" s="94"/>
      <c r="BE51" s="24" t="s">
        <v>117</v>
      </c>
      <c r="BF51" s="24" t="s">
        <v>117</v>
      </c>
      <c r="BG51" s="24" t="s">
        <v>117</v>
      </c>
      <c r="BH51" s="24"/>
      <c r="BI51" s="24"/>
      <c r="BJ51" s="24"/>
      <c r="BK51" s="32"/>
      <c r="BL51" s="32"/>
      <c r="BM51" s="24"/>
      <c r="BN51" s="24"/>
      <c r="BO51" s="24"/>
      <c r="BP51" s="94"/>
      <c r="BQ51" s="24"/>
      <c r="BR51" s="24"/>
      <c r="BS51" s="24"/>
      <c r="BT51" s="24"/>
      <c r="BU51" s="24"/>
      <c r="BV51" s="129"/>
      <c r="BW51" s="94"/>
      <c r="BX51" s="24"/>
      <c r="BY51" s="24"/>
      <c r="BZ51" s="24"/>
      <c r="CA51" s="21" t="s">
        <v>117</v>
      </c>
    </row>
    <row r="52" spans="1:79" s="24" customFormat="1" x14ac:dyDescent="0.15">
      <c r="A52" s="23" t="s">
        <v>119</v>
      </c>
      <c r="B52" s="181" t="s">
        <v>28</v>
      </c>
      <c r="C52" s="36"/>
      <c r="D52" s="23"/>
      <c r="E52" s="23"/>
      <c r="F52" s="58"/>
      <c r="G52" s="58"/>
      <c r="H52" s="23"/>
      <c r="I52" s="23"/>
      <c r="J52" s="23"/>
      <c r="K52" s="93" t="e">
        <f>H52/I52</f>
        <v>#DIV/0!</v>
      </c>
      <c r="L52" s="23"/>
      <c r="M52" s="23"/>
      <c r="N52" s="23"/>
      <c r="O52" s="23"/>
      <c r="P52" s="23"/>
      <c r="Q52" s="98">
        <f>H52-M52</f>
        <v>0</v>
      </c>
      <c r="R52" s="99" t="e">
        <f>Q52/H52</f>
        <v>#DIV/0!</v>
      </c>
      <c r="S52" s="58"/>
      <c r="T52" s="58"/>
      <c r="U52" s="23"/>
      <c r="V52" s="23" t="s">
        <v>117</v>
      </c>
      <c r="W52" s="23"/>
      <c r="X52" s="23" t="s">
        <v>117</v>
      </c>
      <c r="Y52" s="58" t="s">
        <v>117</v>
      </c>
      <c r="Z52" s="58" t="s">
        <v>117</v>
      </c>
      <c r="AA52" s="23" t="s">
        <v>117</v>
      </c>
      <c r="AB52" s="23" t="s">
        <v>117</v>
      </c>
      <c r="AC52" s="23" t="s">
        <v>117</v>
      </c>
      <c r="AD52" s="111" t="e">
        <f>AA52/AB52</f>
        <v>#VALUE!</v>
      </c>
      <c r="AE52" s="23" t="s">
        <v>117</v>
      </c>
      <c r="AF52" s="23" t="s">
        <v>117</v>
      </c>
      <c r="AG52" s="23" t="s">
        <v>117</v>
      </c>
      <c r="AH52" s="23" t="s">
        <v>117</v>
      </c>
      <c r="AI52" s="23" t="s">
        <v>117</v>
      </c>
      <c r="AJ52" s="115" t="e">
        <f>AA52-AF52</f>
        <v>#VALUE!</v>
      </c>
      <c r="AK52" s="109" t="e">
        <f>AJ52/AA52</f>
        <v>#VALUE!</v>
      </c>
      <c r="AL52" s="58" t="s">
        <v>117</v>
      </c>
      <c r="AM52" s="58" t="s">
        <v>117</v>
      </c>
      <c r="AN52" s="23" t="s">
        <v>117</v>
      </c>
      <c r="AO52" s="23" t="s">
        <v>117</v>
      </c>
      <c r="AP52" s="23" t="s">
        <v>117</v>
      </c>
      <c r="AQ52" s="23" t="s">
        <v>117</v>
      </c>
      <c r="AR52" s="58" t="s">
        <v>117</v>
      </c>
      <c r="AS52" s="58" t="s">
        <v>117</v>
      </c>
      <c r="AT52" s="23" t="s">
        <v>117</v>
      </c>
      <c r="AU52" s="23" t="s">
        <v>117</v>
      </c>
      <c r="AV52" s="23" t="s">
        <v>117</v>
      </c>
      <c r="AW52" s="119" t="e">
        <f>AT52/AU52</f>
        <v>#VALUE!</v>
      </c>
      <c r="AX52" s="23" t="s">
        <v>117</v>
      </c>
      <c r="AY52" s="23" t="s">
        <v>117</v>
      </c>
      <c r="AZ52" s="23" t="s">
        <v>117</v>
      </c>
      <c r="BA52" s="23" t="s">
        <v>117</v>
      </c>
      <c r="BB52" s="23" t="s">
        <v>117</v>
      </c>
      <c r="BC52" s="95" t="e">
        <f>AT52-AY52</f>
        <v>#VALUE!</v>
      </c>
      <c r="BD52" s="119" t="e">
        <f>BC52/AT52</f>
        <v>#VALUE!</v>
      </c>
      <c r="BE52" s="23" t="s">
        <v>117</v>
      </c>
      <c r="BF52" s="23" t="s">
        <v>117</v>
      </c>
      <c r="BG52" s="23" t="s">
        <v>117</v>
      </c>
      <c r="BH52" s="23"/>
      <c r="BI52" s="23"/>
      <c r="BJ52" s="23"/>
      <c r="BK52" s="58"/>
      <c r="BL52" s="58"/>
      <c r="BM52" s="23"/>
      <c r="BN52" s="23"/>
      <c r="BO52" s="23"/>
      <c r="BP52" s="108" t="e">
        <f>BM52/BN52</f>
        <v>#DIV/0!</v>
      </c>
      <c r="BQ52" s="23"/>
      <c r="BR52" s="23"/>
      <c r="BS52" s="23"/>
      <c r="BT52" s="23"/>
      <c r="BU52" s="23"/>
      <c r="BV52" s="128">
        <f>BM52-BR52</f>
        <v>0</v>
      </c>
      <c r="BW52" s="109" t="e">
        <f>BV52/BM52</f>
        <v>#DIV/0!</v>
      </c>
      <c r="BX52" s="23"/>
      <c r="BY52" s="23"/>
      <c r="BZ52" s="23"/>
    </row>
    <row r="53" spans="1:79" s="21" customFormat="1" x14ac:dyDescent="0.15">
      <c r="A53" s="197" t="s">
        <v>136</v>
      </c>
      <c r="B53" s="185" t="s">
        <v>227</v>
      </c>
      <c r="C53" s="160"/>
      <c r="D53" s="37" t="s">
        <v>10</v>
      </c>
      <c r="E53" s="37">
        <v>169309</v>
      </c>
      <c r="F53" s="60">
        <v>74695</v>
      </c>
      <c r="G53" s="57">
        <v>441.17</v>
      </c>
      <c r="H53" s="37">
        <v>6606</v>
      </c>
      <c r="I53" s="37">
        <v>144730</v>
      </c>
      <c r="J53" s="106">
        <v>4.5999999999999999E-2</v>
      </c>
      <c r="K53" s="103">
        <f>H53/I53</f>
        <v>4.5643612243487876E-2</v>
      </c>
      <c r="L53" s="38">
        <v>16407</v>
      </c>
      <c r="M53" s="69">
        <v>830</v>
      </c>
      <c r="N53" s="69">
        <v>0</v>
      </c>
      <c r="O53" s="69">
        <v>0</v>
      </c>
      <c r="P53" s="154">
        <v>0.94940000000000002</v>
      </c>
      <c r="Q53" s="174">
        <f>H53-M53</f>
        <v>5776</v>
      </c>
      <c r="R53" s="153">
        <f>Q53/H53</f>
        <v>0.87435664547381164</v>
      </c>
      <c r="S53" s="78">
        <v>88604</v>
      </c>
      <c r="T53" s="74">
        <v>5400.37</v>
      </c>
      <c r="U53" s="27" t="s">
        <v>11</v>
      </c>
      <c r="V53" s="21" t="s">
        <v>28</v>
      </c>
      <c r="W53" s="21" t="s">
        <v>28</v>
      </c>
      <c r="X53" s="21" t="s">
        <v>28</v>
      </c>
      <c r="Y53" s="49" t="s">
        <v>28</v>
      </c>
      <c r="Z53" s="49" t="s">
        <v>28</v>
      </c>
      <c r="AA53" s="21" t="s">
        <v>28</v>
      </c>
      <c r="AB53" s="21" t="s">
        <v>28</v>
      </c>
      <c r="AC53" s="21" t="s">
        <v>28</v>
      </c>
      <c r="AD53" s="100"/>
      <c r="AE53" s="21" t="s">
        <v>28</v>
      </c>
      <c r="AF53" s="21" t="s">
        <v>28</v>
      </c>
      <c r="AG53" s="21" t="s">
        <v>28</v>
      </c>
      <c r="AH53" s="21" t="s">
        <v>28</v>
      </c>
      <c r="AI53" s="21" t="s">
        <v>28</v>
      </c>
      <c r="AJ53" s="114"/>
      <c r="AK53" s="100"/>
      <c r="AL53" s="49" t="s">
        <v>28</v>
      </c>
      <c r="AM53" s="49" t="s">
        <v>28</v>
      </c>
      <c r="AN53" s="21" t="s">
        <v>28</v>
      </c>
      <c r="AO53" s="21" t="s">
        <v>28</v>
      </c>
      <c r="AP53" s="21" t="s">
        <v>28</v>
      </c>
      <c r="AQ53" s="21" t="s">
        <v>28</v>
      </c>
      <c r="AR53" s="49" t="s">
        <v>28</v>
      </c>
      <c r="AS53" s="49" t="s">
        <v>28</v>
      </c>
      <c r="AT53" s="21" t="s">
        <v>28</v>
      </c>
      <c r="AU53" s="21" t="s">
        <v>28</v>
      </c>
      <c r="AV53" s="21" t="s">
        <v>28</v>
      </c>
      <c r="AW53" s="119"/>
      <c r="AX53" s="21" t="s">
        <v>28</v>
      </c>
      <c r="AY53" s="21" t="s">
        <v>28</v>
      </c>
      <c r="AZ53" s="21" t="s">
        <v>28</v>
      </c>
      <c r="BA53" s="21" t="s">
        <v>28</v>
      </c>
      <c r="BB53" s="21" t="s">
        <v>28</v>
      </c>
      <c r="BC53" s="95"/>
      <c r="BD53" s="119"/>
      <c r="BE53" s="21" t="s">
        <v>28</v>
      </c>
      <c r="BF53" s="21" t="s">
        <v>28</v>
      </c>
      <c r="BG53" s="21" t="s">
        <v>28</v>
      </c>
      <c r="BH53" s="21" t="s">
        <v>28</v>
      </c>
      <c r="BI53" s="21" t="s">
        <v>28</v>
      </c>
      <c r="BJ53" s="21" t="s">
        <v>28</v>
      </c>
      <c r="BK53" s="49" t="s">
        <v>28</v>
      </c>
      <c r="BL53" s="49" t="s">
        <v>28</v>
      </c>
      <c r="BM53" s="21" t="s">
        <v>28</v>
      </c>
      <c r="BN53" s="21" t="s">
        <v>28</v>
      </c>
      <c r="BO53" s="21" t="s">
        <v>28</v>
      </c>
      <c r="BP53" s="100"/>
      <c r="BQ53" s="21" t="s">
        <v>28</v>
      </c>
      <c r="BR53" s="21" t="s">
        <v>28</v>
      </c>
      <c r="BS53" s="21" t="s">
        <v>28</v>
      </c>
      <c r="BT53" s="21" t="s">
        <v>28</v>
      </c>
      <c r="BU53" s="21" t="s">
        <v>28</v>
      </c>
      <c r="BV53" s="127"/>
      <c r="BW53" s="100"/>
      <c r="BX53" s="21" t="s">
        <v>28</v>
      </c>
      <c r="BY53" s="21" t="s">
        <v>28</v>
      </c>
      <c r="BZ53" s="21" t="s">
        <v>28</v>
      </c>
    </row>
    <row r="54" spans="1:79" s="21" customFormat="1" x14ac:dyDescent="0.15">
      <c r="B54" s="183"/>
      <c r="Q54" s="127"/>
      <c r="R54" s="100"/>
      <c r="AD54" s="100"/>
      <c r="AJ54" s="114"/>
      <c r="BC54" s="114"/>
      <c r="BV54" s="114"/>
    </row>
    <row r="55" spans="1:79" s="21" customFormat="1" x14ac:dyDescent="0.15">
      <c r="B55" s="183"/>
      <c r="Q55" s="127"/>
      <c r="R55" s="100"/>
      <c r="AJ55" s="114"/>
      <c r="BC55" s="114"/>
      <c r="BV55" s="114"/>
    </row>
    <row r="56" spans="1:79" x14ac:dyDescent="0.15">
      <c r="A56" s="83"/>
      <c r="B56" s="83"/>
      <c r="C56" s="2" t="s">
        <v>217</v>
      </c>
      <c r="U56" s="4"/>
    </row>
    <row r="57" spans="1:79" x14ac:dyDescent="0.15">
      <c r="A57" s="131"/>
      <c r="B57" s="131"/>
      <c r="C57" s="2" t="s">
        <v>218</v>
      </c>
      <c r="U57" s="4"/>
    </row>
    <row r="58" spans="1:79" x14ac:dyDescent="0.15">
      <c r="A58" s="134"/>
      <c r="B58" s="134"/>
      <c r="C58" s="2" t="s">
        <v>247</v>
      </c>
    </row>
    <row r="59" spans="1:79" x14ac:dyDescent="0.15">
      <c r="A59" s="91"/>
      <c r="B59" s="91"/>
      <c r="C59" s="2" t="s">
        <v>211</v>
      </c>
    </row>
    <row r="60" spans="1:79" x14ac:dyDescent="0.15">
      <c r="A60" s="132"/>
      <c r="B60" s="132"/>
      <c r="C60" s="2" t="s">
        <v>215</v>
      </c>
    </row>
    <row r="61" spans="1:79" x14ac:dyDescent="0.15">
      <c r="A61" s="133"/>
      <c r="B61" s="133"/>
      <c r="C61" s="2" t="s">
        <v>216</v>
      </c>
    </row>
    <row r="62" spans="1:79" x14ac:dyDescent="0.15">
      <c r="A62" s="186"/>
      <c r="B62" s="186"/>
      <c r="C62" s="2" t="s">
        <v>229</v>
      </c>
    </row>
  </sheetData>
  <autoFilter ref="A4:CA53"/>
  <sortState ref="A8:BY57">
    <sortCondition ref="A8:A57"/>
  </sortState>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pageSetUpPr fitToPage="1"/>
  </sheetPr>
  <dimension ref="A1:I10"/>
  <sheetViews>
    <sheetView zoomScale="85" zoomScaleNormal="85" workbookViewId="0">
      <selection sqref="A1:H1"/>
    </sheetView>
  </sheetViews>
  <sheetFormatPr defaultColWidth="8.796875" defaultRowHeight="12.75" x14ac:dyDescent="0.2"/>
  <cols>
    <col min="1" max="1" width="18.19921875" style="236" customWidth="1"/>
    <col min="2" max="2" width="14.19921875" style="236" customWidth="1"/>
    <col min="3" max="3" width="19.8984375" style="236" customWidth="1"/>
    <col min="4" max="4" width="18.296875" style="236" customWidth="1"/>
    <col min="5" max="6" width="15.3984375" style="236" customWidth="1"/>
    <col min="7" max="7" width="15.296875" style="236" customWidth="1"/>
    <col min="8" max="8" width="14.796875" style="236" customWidth="1"/>
    <col min="9" max="16384" width="8.796875" style="236"/>
  </cols>
  <sheetData>
    <row r="1" spans="1:9" x14ac:dyDescent="0.2">
      <c r="A1" s="389" t="s">
        <v>444</v>
      </c>
      <c r="B1" s="389"/>
      <c r="C1" s="389"/>
      <c r="D1" s="389"/>
      <c r="E1" s="389"/>
      <c r="F1" s="389"/>
      <c r="G1" s="389"/>
      <c r="H1" s="389"/>
    </row>
    <row r="2" spans="1:9" ht="8.25" customHeight="1" x14ac:dyDescent="0.2">
      <c r="A2" s="271"/>
      <c r="B2" s="272"/>
      <c r="C2" s="272"/>
      <c r="D2" s="272"/>
      <c r="E2" s="272"/>
      <c r="F2" s="272"/>
      <c r="G2" s="272"/>
      <c r="H2" s="272"/>
    </row>
    <row r="3" spans="1:9" ht="39.75" customHeight="1" x14ac:dyDescent="0.2">
      <c r="A3" s="310"/>
      <c r="B3" s="310"/>
      <c r="C3" s="390" t="s">
        <v>424</v>
      </c>
      <c r="D3" s="390"/>
      <c r="E3" s="390" t="s">
        <v>422</v>
      </c>
      <c r="F3" s="390"/>
      <c r="G3" s="390" t="s">
        <v>425</v>
      </c>
      <c r="H3" s="390"/>
      <c r="I3" s="269"/>
    </row>
    <row r="4" spans="1:9" ht="17.25" customHeight="1" x14ac:dyDescent="0.2">
      <c r="A4" s="320" t="s">
        <v>0</v>
      </c>
      <c r="B4" s="320" t="s">
        <v>319</v>
      </c>
      <c r="C4" s="315">
        <v>2017</v>
      </c>
      <c r="D4" s="309">
        <v>2018</v>
      </c>
      <c r="E4" s="315">
        <v>2017</v>
      </c>
      <c r="F4" s="309">
        <v>2018</v>
      </c>
      <c r="G4" s="315">
        <v>2017</v>
      </c>
      <c r="H4" s="309">
        <v>2018</v>
      </c>
      <c r="I4" s="269"/>
    </row>
    <row r="5" spans="1:9" ht="17.25" customHeight="1" x14ac:dyDescent="0.2">
      <c r="A5" s="221" t="s">
        <v>281</v>
      </c>
      <c r="B5" s="222" t="s">
        <v>179</v>
      </c>
      <c r="C5" s="296" t="s">
        <v>386</v>
      </c>
      <c r="D5" s="223" t="s">
        <v>349</v>
      </c>
      <c r="E5" s="254" t="s">
        <v>350</v>
      </c>
      <c r="F5" s="227" t="s">
        <v>341</v>
      </c>
      <c r="G5" s="314" t="s">
        <v>320</v>
      </c>
      <c r="H5" s="248" t="s">
        <v>359</v>
      </c>
      <c r="I5" s="290"/>
    </row>
    <row r="6" spans="1:9" ht="17.25" customHeight="1" x14ac:dyDescent="0.2">
      <c r="A6" s="297" t="s">
        <v>284</v>
      </c>
      <c r="B6" s="222" t="s">
        <v>179</v>
      </c>
      <c r="C6" s="296" t="s">
        <v>386</v>
      </c>
      <c r="D6" s="223" t="s">
        <v>349</v>
      </c>
      <c r="E6" s="254" t="s">
        <v>350</v>
      </c>
      <c r="F6" s="249" t="s">
        <v>404</v>
      </c>
      <c r="G6" s="314" t="s">
        <v>321</v>
      </c>
      <c r="H6" s="248" t="s">
        <v>321</v>
      </c>
      <c r="I6" s="290"/>
    </row>
    <row r="7" spans="1:9" ht="17.25" customHeight="1" x14ac:dyDescent="0.2">
      <c r="A7" s="297" t="s">
        <v>290</v>
      </c>
      <c r="B7" s="222" t="s">
        <v>179</v>
      </c>
      <c r="C7" s="296" t="s">
        <v>349</v>
      </c>
      <c r="D7" s="223" t="s">
        <v>349</v>
      </c>
      <c r="E7" s="254" t="s">
        <v>322</v>
      </c>
      <c r="F7" s="249" t="s">
        <v>322</v>
      </c>
      <c r="G7" s="314" t="s">
        <v>321</v>
      </c>
      <c r="H7" s="248" t="s">
        <v>359</v>
      </c>
      <c r="I7" s="290"/>
    </row>
    <row r="8" spans="1:9" ht="17.25" customHeight="1" x14ac:dyDescent="0.2">
      <c r="A8" s="311" t="s">
        <v>304</v>
      </c>
      <c r="B8" s="222" t="s">
        <v>179</v>
      </c>
      <c r="C8" s="296" t="s">
        <v>348</v>
      </c>
      <c r="D8" s="223" t="s">
        <v>348</v>
      </c>
      <c r="E8" s="254" t="s">
        <v>367</v>
      </c>
      <c r="F8" s="249" t="s">
        <v>346</v>
      </c>
      <c r="G8" s="314" t="s">
        <v>385</v>
      </c>
      <c r="H8" s="248" t="s">
        <v>360</v>
      </c>
      <c r="I8" s="290"/>
    </row>
    <row r="9" spans="1:9" ht="17.25" customHeight="1" x14ac:dyDescent="0.2">
      <c r="A9" s="297" t="s">
        <v>398</v>
      </c>
      <c r="B9" s="222" t="s">
        <v>179</v>
      </c>
      <c r="C9" s="296" t="s">
        <v>347</v>
      </c>
      <c r="D9" s="223" t="s">
        <v>347</v>
      </c>
      <c r="E9" s="254" t="s">
        <v>346</v>
      </c>
      <c r="F9" s="249" t="s">
        <v>403</v>
      </c>
      <c r="G9" s="314" t="s">
        <v>321</v>
      </c>
      <c r="H9" s="248" t="s">
        <v>320</v>
      </c>
      <c r="I9" s="290"/>
    </row>
    <row r="10" spans="1:9" s="264" customFormat="1" ht="17.25" customHeight="1" x14ac:dyDescent="0.2">
      <c r="A10" s="291"/>
      <c r="B10" s="312"/>
      <c r="C10" s="293"/>
      <c r="D10" s="293"/>
      <c r="E10" s="253"/>
      <c r="F10" s="253"/>
      <c r="G10" s="313"/>
      <c r="H10" s="313"/>
      <c r="I10" s="263"/>
    </row>
  </sheetData>
  <mergeCells count="4">
    <mergeCell ref="G3:H3"/>
    <mergeCell ref="E3:F3"/>
    <mergeCell ref="C3:D3"/>
    <mergeCell ref="A1:H1"/>
  </mergeCell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78C0D931-6437-407d-A8EE-F0AAD7539E65}">
      <x14:conditionalFormattings>
        <x14:conditionalFormatting xmlns:xm="http://schemas.microsoft.com/office/excel/2006/main">
          <x14:cfRule type="iconSet" priority="1" id="{2C2BF7B4-E775-4B59-A5CA-53C2F6B96D69}">
            <x14:iconSet showValue="0" custom="1">
              <x14:cfvo type="percent">
                <xm:f>0</xm:f>
              </x14:cfvo>
              <x14:cfvo type="percent">
                <xm:f>33</xm:f>
              </x14:cfvo>
              <x14:cfvo type="percent">
                <xm:f>67</xm:f>
              </x14:cfvo>
              <x14:cfIcon iconSet="3Arrows" iconId="0"/>
              <x14:cfIcon iconSet="3Arrows" iconId="1"/>
              <x14:cfIcon iconSet="3Arrows" iconId="2"/>
            </x14:iconSet>
          </x14:cfRule>
          <xm:sqref>C5:D10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36"/>
  <sheetViews>
    <sheetView tabSelected="1" zoomScale="85" zoomScaleNormal="85" workbookViewId="0">
      <selection sqref="A1:F2"/>
    </sheetView>
  </sheetViews>
  <sheetFormatPr defaultColWidth="8.8984375" defaultRowHeight="12.75" x14ac:dyDescent="0.2"/>
  <cols>
    <col min="1" max="1" width="45.09765625" style="205" customWidth="1"/>
    <col min="2" max="2" width="25.59765625" style="205" customWidth="1"/>
    <col min="3" max="3" width="22.09765625" style="205" customWidth="1"/>
    <col min="4" max="4" width="30.8984375" style="216" customWidth="1"/>
    <col min="5" max="5" width="1.8984375" style="205" customWidth="1"/>
    <col min="6" max="6" width="4.796875" style="210" customWidth="1"/>
    <col min="7" max="16384" width="8.8984375" style="205"/>
  </cols>
  <sheetData>
    <row r="1" spans="1:8" ht="12.75" customHeight="1" x14ac:dyDescent="0.2">
      <c r="A1" s="380" t="s">
        <v>279</v>
      </c>
      <c r="B1" s="380"/>
      <c r="C1" s="380"/>
      <c r="D1" s="380"/>
      <c r="E1" s="380"/>
      <c r="F1" s="381"/>
      <c r="G1" s="325"/>
      <c r="H1" s="325"/>
    </row>
    <row r="2" spans="1:8" ht="12.75" customHeight="1" x14ac:dyDescent="0.2">
      <c r="A2" s="382"/>
      <c r="B2" s="382"/>
      <c r="C2" s="382"/>
      <c r="D2" s="382"/>
      <c r="E2" s="382"/>
      <c r="F2" s="383"/>
      <c r="G2" s="325"/>
      <c r="H2" s="325"/>
    </row>
    <row r="3" spans="1:8" s="207" customFormat="1" ht="18" customHeight="1" x14ac:dyDescent="0.2">
      <c r="A3" s="283" t="s">
        <v>0</v>
      </c>
      <c r="B3" s="316" t="s">
        <v>245</v>
      </c>
      <c r="C3" s="316" t="s">
        <v>246</v>
      </c>
      <c r="D3" s="316" t="s">
        <v>419</v>
      </c>
      <c r="E3" s="206"/>
      <c r="F3" s="204" t="s">
        <v>280</v>
      </c>
    </row>
    <row r="4" spans="1:8" s="207" customFormat="1" ht="15" customHeight="1" x14ac:dyDescent="0.2">
      <c r="A4" s="247" t="s">
        <v>281</v>
      </c>
      <c r="B4" s="317" t="s">
        <v>277</v>
      </c>
      <c r="C4" s="318" t="s">
        <v>282</v>
      </c>
      <c r="D4" s="318" t="s">
        <v>283</v>
      </c>
      <c r="E4" s="206"/>
      <c r="F4" s="208"/>
    </row>
    <row r="5" spans="1:8" s="207" customFormat="1" ht="15" customHeight="1" x14ac:dyDescent="0.2">
      <c r="A5" s="247" t="s">
        <v>284</v>
      </c>
      <c r="B5" s="317" t="s">
        <v>277</v>
      </c>
      <c r="C5" s="318" t="s">
        <v>361</v>
      </c>
      <c r="D5" s="318" t="s">
        <v>289</v>
      </c>
      <c r="E5" s="206"/>
      <c r="F5" s="208"/>
    </row>
    <row r="6" spans="1:8" s="207" customFormat="1" ht="15" customHeight="1" x14ac:dyDescent="0.2">
      <c r="A6" s="247" t="s">
        <v>288</v>
      </c>
      <c r="B6" s="317" t="s">
        <v>285</v>
      </c>
      <c r="C6" s="318" t="s">
        <v>337</v>
      </c>
      <c r="D6" s="318" t="s">
        <v>289</v>
      </c>
      <c r="E6" s="206"/>
      <c r="F6" s="208"/>
    </row>
    <row r="7" spans="1:8" s="207" customFormat="1" ht="15" customHeight="1" x14ac:dyDescent="0.2">
      <c r="A7" s="247" t="s">
        <v>290</v>
      </c>
      <c r="B7" s="317" t="s">
        <v>285</v>
      </c>
      <c r="C7" s="318" t="s">
        <v>297</v>
      </c>
      <c r="D7" s="318" t="s">
        <v>287</v>
      </c>
      <c r="E7" s="206"/>
      <c r="F7" s="208"/>
    </row>
    <row r="8" spans="1:8" ht="15" customHeight="1" x14ac:dyDescent="0.2">
      <c r="A8" s="247" t="s">
        <v>292</v>
      </c>
      <c r="B8" s="317" t="s">
        <v>277</v>
      </c>
      <c r="C8" s="318" t="s">
        <v>293</v>
      </c>
      <c r="D8" s="318" t="s">
        <v>289</v>
      </c>
      <c r="E8" s="209"/>
    </row>
    <row r="9" spans="1:8" ht="15" customHeight="1" x14ac:dyDescent="0.2">
      <c r="A9" s="247" t="s">
        <v>91</v>
      </c>
      <c r="B9" s="317" t="s">
        <v>277</v>
      </c>
      <c r="C9" s="318" t="s">
        <v>282</v>
      </c>
      <c r="D9" s="318" t="s">
        <v>289</v>
      </c>
      <c r="E9" s="209"/>
    </row>
    <row r="10" spans="1:8" ht="15" customHeight="1" x14ac:dyDescent="0.2">
      <c r="A10" s="247" t="s">
        <v>67</v>
      </c>
      <c r="B10" s="317" t="s">
        <v>277</v>
      </c>
      <c r="C10" s="318" t="s">
        <v>282</v>
      </c>
      <c r="D10" s="318" t="s">
        <v>289</v>
      </c>
      <c r="E10" s="209"/>
    </row>
    <row r="11" spans="1:8" ht="15" customHeight="1" x14ac:dyDescent="0.2">
      <c r="A11" s="247" t="s">
        <v>329</v>
      </c>
      <c r="B11" s="317" t="s">
        <v>301</v>
      </c>
      <c r="C11" s="318" t="s">
        <v>338</v>
      </c>
      <c r="D11" s="318" t="s">
        <v>291</v>
      </c>
      <c r="E11" s="209"/>
    </row>
    <row r="12" spans="1:8" ht="15" customHeight="1" x14ac:dyDescent="0.2">
      <c r="A12" s="247" t="s">
        <v>296</v>
      </c>
      <c r="B12" s="317" t="s">
        <v>277</v>
      </c>
      <c r="C12" s="318" t="s">
        <v>282</v>
      </c>
      <c r="D12" s="318" t="s">
        <v>442</v>
      </c>
      <c r="E12" s="209"/>
    </row>
    <row r="13" spans="1:8" ht="15" customHeight="1" x14ac:dyDescent="0.2">
      <c r="A13" s="247" t="s">
        <v>299</v>
      </c>
      <c r="B13" s="317" t="s">
        <v>285</v>
      </c>
      <c r="C13" s="318" t="s">
        <v>286</v>
      </c>
      <c r="D13" s="318" t="s">
        <v>287</v>
      </c>
      <c r="E13" s="209"/>
    </row>
    <row r="14" spans="1:8" ht="15" customHeight="1" x14ac:dyDescent="0.2">
      <c r="A14" s="247" t="s">
        <v>300</v>
      </c>
      <c r="B14" s="317" t="s">
        <v>375</v>
      </c>
      <c r="C14" s="318" t="s">
        <v>293</v>
      </c>
      <c r="D14" s="318" t="s">
        <v>305</v>
      </c>
      <c r="E14" s="209"/>
    </row>
    <row r="15" spans="1:8" ht="15" customHeight="1" x14ac:dyDescent="0.2">
      <c r="A15" s="247" t="s">
        <v>302</v>
      </c>
      <c r="B15" s="317" t="s">
        <v>277</v>
      </c>
      <c r="C15" s="318" t="s">
        <v>282</v>
      </c>
      <c r="D15" s="318" t="s">
        <v>289</v>
      </c>
      <c r="E15" s="209"/>
    </row>
    <row r="16" spans="1:8" ht="15" customHeight="1" x14ac:dyDescent="0.2">
      <c r="A16" s="247" t="s">
        <v>303</v>
      </c>
      <c r="B16" s="317" t="s">
        <v>309</v>
      </c>
      <c r="C16" s="318" t="s">
        <v>297</v>
      </c>
      <c r="D16" s="318" t="s">
        <v>400</v>
      </c>
      <c r="E16" s="209"/>
      <c r="G16" s="211"/>
    </row>
    <row r="17" spans="1:6" ht="15" customHeight="1" x14ac:dyDescent="0.2">
      <c r="A17" s="247" t="s">
        <v>304</v>
      </c>
      <c r="B17" s="317" t="s">
        <v>277</v>
      </c>
      <c r="C17" s="318" t="s">
        <v>297</v>
      </c>
      <c r="D17" s="318" t="s">
        <v>289</v>
      </c>
      <c r="E17" s="209"/>
    </row>
    <row r="18" spans="1:6" ht="15" customHeight="1" x14ac:dyDescent="0.2">
      <c r="A18" s="247" t="s">
        <v>398</v>
      </c>
      <c r="B18" s="317" t="s">
        <v>277</v>
      </c>
      <c r="C18" s="318" t="s">
        <v>295</v>
      </c>
      <c r="D18" s="318" t="s">
        <v>287</v>
      </c>
      <c r="E18" s="209"/>
    </row>
    <row r="19" spans="1:6" ht="15" customHeight="1" x14ac:dyDescent="0.2">
      <c r="A19" s="247" t="s">
        <v>306</v>
      </c>
      <c r="B19" s="317" t="s">
        <v>285</v>
      </c>
      <c r="C19" s="318" t="s">
        <v>293</v>
      </c>
      <c r="D19" s="318" t="s">
        <v>289</v>
      </c>
      <c r="E19" s="209"/>
    </row>
    <row r="20" spans="1:6" ht="15" customHeight="1" x14ac:dyDescent="0.2">
      <c r="A20" s="247" t="s">
        <v>307</v>
      </c>
      <c r="B20" s="317" t="s">
        <v>285</v>
      </c>
      <c r="C20" s="318" t="s">
        <v>293</v>
      </c>
      <c r="D20" s="318" t="s">
        <v>308</v>
      </c>
      <c r="E20" s="209"/>
      <c r="F20" s="203" t="s">
        <v>389</v>
      </c>
    </row>
    <row r="21" spans="1:6" ht="15" customHeight="1" x14ac:dyDescent="0.2">
      <c r="A21" s="247" t="s">
        <v>310</v>
      </c>
      <c r="B21" s="317" t="s">
        <v>277</v>
      </c>
      <c r="C21" s="318" t="s">
        <v>282</v>
      </c>
      <c r="D21" s="318" t="s">
        <v>305</v>
      </c>
      <c r="E21" s="209"/>
    </row>
    <row r="22" spans="1:6" ht="15" customHeight="1" x14ac:dyDescent="0.2">
      <c r="A22" s="247" t="s">
        <v>311</v>
      </c>
      <c r="B22" s="317" t="s">
        <v>285</v>
      </c>
      <c r="C22" s="318" t="s">
        <v>332</v>
      </c>
      <c r="D22" s="318" t="s">
        <v>294</v>
      </c>
      <c r="E22" s="209"/>
    </row>
    <row r="23" spans="1:6" ht="15" customHeight="1" x14ac:dyDescent="0.2">
      <c r="A23" s="247" t="s">
        <v>312</v>
      </c>
      <c r="B23" s="317" t="s">
        <v>277</v>
      </c>
      <c r="C23" s="318" t="s">
        <v>297</v>
      </c>
      <c r="D23" s="318" t="s">
        <v>294</v>
      </c>
      <c r="E23" s="209"/>
    </row>
    <row r="24" spans="1:6" ht="15" customHeight="1" x14ac:dyDescent="0.2">
      <c r="A24" s="247" t="s">
        <v>397</v>
      </c>
      <c r="B24" s="317" t="s">
        <v>285</v>
      </c>
      <c r="C24" s="318" t="s">
        <v>286</v>
      </c>
      <c r="D24" s="318" t="s">
        <v>289</v>
      </c>
      <c r="E24" s="209"/>
    </row>
    <row r="25" spans="1:6" ht="15" customHeight="1" x14ac:dyDescent="0.2">
      <c r="A25" s="247" t="s">
        <v>315</v>
      </c>
      <c r="B25" s="317" t="s">
        <v>285</v>
      </c>
      <c r="C25" s="318" t="s">
        <v>332</v>
      </c>
      <c r="D25" s="318" t="s">
        <v>287</v>
      </c>
      <c r="E25" s="209"/>
    </row>
    <row r="26" spans="1:6" ht="15" customHeight="1" x14ac:dyDescent="0.2">
      <c r="A26" s="247" t="s">
        <v>412</v>
      </c>
      <c r="B26" s="317" t="s">
        <v>277</v>
      </c>
      <c r="C26" s="318" t="s">
        <v>295</v>
      </c>
      <c r="D26" s="318" t="s">
        <v>314</v>
      </c>
      <c r="E26" s="212"/>
      <c r="F26" s="213"/>
    </row>
    <row r="27" spans="1:6" s="214" customFormat="1" ht="15" customHeight="1" x14ac:dyDescent="0.2">
      <c r="A27" s="247" t="s">
        <v>250</v>
      </c>
      <c r="B27" s="317" t="s">
        <v>277</v>
      </c>
      <c r="C27" s="318" t="s">
        <v>286</v>
      </c>
      <c r="D27" s="318" t="s">
        <v>291</v>
      </c>
      <c r="E27" s="209"/>
      <c r="F27" s="210"/>
    </row>
    <row r="28" spans="1:6" ht="15" customHeight="1" x14ac:dyDescent="0.2">
      <c r="A28" s="247" t="s">
        <v>313</v>
      </c>
      <c r="B28" s="317" t="s">
        <v>301</v>
      </c>
      <c r="C28" s="318" t="s">
        <v>332</v>
      </c>
      <c r="D28" s="318" t="s">
        <v>314</v>
      </c>
      <c r="E28" s="209"/>
    </row>
    <row r="29" spans="1:6" ht="15" customHeight="1" x14ac:dyDescent="0.2">
      <c r="A29" s="247" t="s">
        <v>316</v>
      </c>
      <c r="B29" s="317" t="s">
        <v>277</v>
      </c>
      <c r="C29" s="318" t="s">
        <v>293</v>
      </c>
      <c r="D29" s="318" t="s">
        <v>294</v>
      </c>
      <c r="E29" s="209"/>
    </row>
    <row r="30" spans="1:6" ht="15" customHeight="1" x14ac:dyDescent="0.2">
      <c r="A30" s="247" t="s">
        <v>432</v>
      </c>
      <c r="B30" s="317" t="s">
        <v>285</v>
      </c>
      <c r="C30" s="318" t="s">
        <v>297</v>
      </c>
      <c r="D30" s="318" t="s">
        <v>283</v>
      </c>
      <c r="E30" s="209"/>
    </row>
    <row r="31" spans="1:6" ht="15" customHeight="1" x14ac:dyDescent="0.2">
      <c r="A31" s="247" t="s">
        <v>440</v>
      </c>
      <c r="B31" s="317" t="s">
        <v>285</v>
      </c>
      <c r="C31" s="318" t="s">
        <v>286</v>
      </c>
      <c r="D31" s="318" t="s">
        <v>289</v>
      </c>
      <c r="E31" s="209"/>
    </row>
    <row r="32" spans="1:6" ht="15" customHeight="1" x14ac:dyDescent="0.2">
      <c r="A32" s="247" t="s">
        <v>317</v>
      </c>
      <c r="B32" s="317" t="s">
        <v>285</v>
      </c>
      <c r="C32" s="318" t="s">
        <v>332</v>
      </c>
      <c r="D32" s="318" t="s">
        <v>294</v>
      </c>
      <c r="E32" s="209"/>
    </row>
    <row r="33" spans="1:5" ht="15" customHeight="1" x14ac:dyDescent="0.2">
      <c r="A33" s="246"/>
      <c r="B33" s="244"/>
      <c r="C33" s="245"/>
      <c r="D33" s="245"/>
      <c r="E33" s="209"/>
    </row>
    <row r="34" spans="1:5" x14ac:dyDescent="0.2">
      <c r="A34" s="215" t="s">
        <v>417</v>
      </c>
    </row>
    <row r="35" spans="1:5" x14ac:dyDescent="0.2">
      <c r="B35" s="214"/>
    </row>
    <row r="36" spans="1:5" x14ac:dyDescent="0.2">
      <c r="B36" s="214"/>
    </row>
  </sheetData>
  <sortState ref="A4:F32">
    <sortCondition ref="A4:A32"/>
  </sortState>
  <mergeCells count="1">
    <mergeCell ref="A1:F2"/>
  </mergeCells>
  <pageMargins left="0.23622047244094488" right="0.23622047244094488" top="0.74803149606299213" bottom="0.74803149606299213" header="0.31496062992125984" footer="0.31496062992125984"/>
  <pageSetup paperSize="9" scale="63" fitToHeight="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3"/>
  <sheetViews>
    <sheetView zoomScale="85" zoomScaleNormal="85" workbookViewId="0">
      <pane xSplit="1" ySplit="3" topLeftCell="B4" activePane="bottomRight" state="frozen"/>
      <selection activeCell="I45" sqref="I45"/>
      <selection pane="topRight" activeCell="I45" sqref="I45"/>
      <selection pane="bottomLeft" activeCell="I45" sqref="I45"/>
      <selection pane="bottomRight" sqref="A1:G1"/>
    </sheetView>
  </sheetViews>
  <sheetFormatPr defaultColWidth="8.796875" defaultRowHeight="12.75" x14ac:dyDescent="0.2"/>
  <cols>
    <col min="1" max="1" width="40.3984375" style="205" customWidth="1"/>
    <col min="2" max="2" width="18.69921875" style="210" customWidth="1"/>
    <col min="3" max="3" width="18.69921875" style="205" customWidth="1"/>
    <col min="4" max="4" width="21.19921875" style="205" customWidth="1"/>
    <col min="5" max="5" width="22.59765625" style="205" customWidth="1"/>
    <col min="6" max="6" width="2.8984375" style="205" customWidth="1"/>
    <col min="7" max="7" width="6.69921875" style="205" customWidth="1"/>
    <col min="8" max="16384" width="8.796875" style="205"/>
  </cols>
  <sheetData>
    <row r="1" spans="1:7" x14ac:dyDescent="0.2">
      <c r="A1" s="385" t="s">
        <v>326</v>
      </c>
      <c r="B1" s="386"/>
      <c r="C1" s="386"/>
      <c r="D1" s="386"/>
      <c r="E1" s="386"/>
      <c r="F1" s="386"/>
      <c r="G1" s="387"/>
    </row>
    <row r="2" spans="1:7" x14ac:dyDescent="0.2">
      <c r="A2" s="218"/>
      <c r="B2" s="326"/>
      <c r="C2" s="218"/>
      <c r="D2" s="218"/>
      <c r="E2" s="218"/>
    </row>
    <row r="3" spans="1:7" ht="19.5" customHeight="1" x14ac:dyDescent="0.2">
      <c r="A3" s="284" t="s">
        <v>0</v>
      </c>
      <c r="B3" s="327" t="s">
        <v>319</v>
      </c>
      <c r="C3" s="319" t="s">
        <v>245</v>
      </c>
      <c r="D3" s="319" t="s">
        <v>246</v>
      </c>
      <c r="E3" s="319" t="s">
        <v>324</v>
      </c>
      <c r="F3" s="209"/>
      <c r="G3" s="204" t="s">
        <v>280</v>
      </c>
    </row>
    <row r="4" spans="1:7" ht="15" customHeight="1" x14ac:dyDescent="0.2">
      <c r="A4" s="221" t="s">
        <v>281</v>
      </c>
      <c r="B4" s="328" t="s">
        <v>179</v>
      </c>
      <c r="C4" s="223" t="s">
        <v>285</v>
      </c>
      <c r="D4" s="224" t="s">
        <v>293</v>
      </c>
      <c r="E4" s="225" t="s">
        <v>327</v>
      </c>
      <c r="F4" s="209"/>
      <c r="G4" s="210"/>
    </row>
    <row r="5" spans="1:7" ht="15" customHeight="1" x14ac:dyDescent="0.2">
      <c r="A5" s="226" t="s">
        <v>284</v>
      </c>
      <c r="B5" s="328" t="s">
        <v>179</v>
      </c>
      <c r="C5" s="223" t="s">
        <v>277</v>
      </c>
      <c r="D5" s="224" t="s">
        <v>338</v>
      </c>
      <c r="E5" s="225" t="s">
        <v>328</v>
      </c>
      <c r="F5" s="209"/>
      <c r="G5" s="210"/>
    </row>
    <row r="6" spans="1:7" ht="15" customHeight="1" x14ac:dyDescent="0.2">
      <c r="A6" s="226" t="s">
        <v>290</v>
      </c>
      <c r="B6" s="328" t="s">
        <v>179</v>
      </c>
      <c r="C6" s="223" t="s">
        <v>277</v>
      </c>
      <c r="D6" s="224" t="s">
        <v>286</v>
      </c>
      <c r="E6" s="225" t="s">
        <v>351</v>
      </c>
      <c r="F6" s="209"/>
      <c r="G6" s="210"/>
    </row>
    <row r="7" spans="1:7" ht="15" customHeight="1" x14ac:dyDescent="0.2">
      <c r="A7" s="226" t="s">
        <v>292</v>
      </c>
      <c r="B7" s="328" t="s">
        <v>179</v>
      </c>
      <c r="C7" s="223" t="s">
        <v>334</v>
      </c>
      <c r="D7" s="224" t="s">
        <v>293</v>
      </c>
      <c r="E7" s="225" t="s">
        <v>328</v>
      </c>
      <c r="F7" s="209"/>
      <c r="G7" s="210"/>
    </row>
    <row r="8" spans="1:7" ht="15" customHeight="1" x14ac:dyDescent="0.2">
      <c r="A8" s="226" t="s">
        <v>329</v>
      </c>
      <c r="B8" s="328" t="s">
        <v>179</v>
      </c>
      <c r="C8" s="223" t="s">
        <v>277</v>
      </c>
      <c r="D8" s="224" t="s">
        <v>297</v>
      </c>
      <c r="E8" s="225" t="s">
        <v>352</v>
      </c>
      <c r="F8" s="209"/>
      <c r="G8" s="210"/>
    </row>
    <row r="9" spans="1:7" ht="17.25" customHeight="1" x14ac:dyDescent="0.2">
      <c r="A9" s="226" t="s">
        <v>330</v>
      </c>
      <c r="B9" s="328" t="s">
        <v>179</v>
      </c>
      <c r="C9" s="223" t="s">
        <v>277</v>
      </c>
      <c r="D9" s="224" t="s">
        <v>293</v>
      </c>
      <c r="E9" s="225" t="s">
        <v>327</v>
      </c>
      <c r="F9" s="209"/>
      <c r="G9" s="210"/>
    </row>
    <row r="10" spans="1:7" ht="15" customHeight="1" x14ac:dyDescent="0.2">
      <c r="A10" s="226" t="s">
        <v>398</v>
      </c>
      <c r="B10" s="328" t="s">
        <v>179</v>
      </c>
      <c r="C10" s="223" t="s">
        <v>277</v>
      </c>
      <c r="D10" s="224" t="s">
        <v>365</v>
      </c>
      <c r="E10" s="225" t="s">
        <v>336</v>
      </c>
      <c r="F10" s="209"/>
      <c r="G10" s="210"/>
    </row>
    <row r="11" spans="1:7" ht="15" customHeight="1" x14ac:dyDescent="0.2">
      <c r="A11" s="226" t="s">
        <v>312</v>
      </c>
      <c r="B11" s="328" t="s">
        <v>179</v>
      </c>
      <c r="C11" s="223" t="s">
        <v>285</v>
      </c>
      <c r="D11" s="224" t="s">
        <v>297</v>
      </c>
      <c r="E11" s="225" t="s">
        <v>331</v>
      </c>
      <c r="F11" s="209"/>
      <c r="G11" s="210"/>
    </row>
    <row r="12" spans="1:7" ht="15" customHeight="1" x14ac:dyDescent="0.2">
      <c r="A12" s="226" t="s">
        <v>315</v>
      </c>
      <c r="B12" s="328" t="s">
        <v>179</v>
      </c>
      <c r="C12" s="227" t="s">
        <v>277</v>
      </c>
      <c r="D12" s="224" t="s">
        <v>332</v>
      </c>
      <c r="E12" s="225" t="s">
        <v>353</v>
      </c>
      <c r="F12" s="209"/>
      <c r="G12" s="210"/>
    </row>
    <row r="13" spans="1:7" ht="15" customHeight="1" x14ac:dyDescent="0.2">
      <c r="A13" s="226" t="s">
        <v>313</v>
      </c>
      <c r="B13" s="328" t="s">
        <v>179</v>
      </c>
      <c r="C13" s="227" t="s">
        <v>285</v>
      </c>
      <c r="D13" s="224" t="s">
        <v>286</v>
      </c>
      <c r="E13" s="225" t="s">
        <v>402</v>
      </c>
      <c r="F13" s="209"/>
      <c r="G13" s="210"/>
    </row>
    <row r="14" spans="1:7" ht="16.5" customHeight="1" x14ac:dyDescent="0.2">
      <c r="A14" s="221" t="s">
        <v>432</v>
      </c>
      <c r="B14" s="328" t="s">
        <v>179</v>
      </c>
      <c r="C14" s="223" t="s">
        <v>301</v>
      </c>
      <c r="D14" s="224" t="s">
        <v>332</v>
      </c>
      <c r="E14" s="225" t="s">
        <v>327</v>
      </c>
      <c r="F14" s="209"/>
      <c r="G14" s="210"/>
    </row>
    <row r="15" spans="1:7" ht="15" customHeight="1" x14ac:dyDescent="0.2">
      <c r="A15" s="226" t="s">
        <v>290</v>
      </c>
      <c r="B15" s="328" t="s">
        <v>6</v>
      </c>
      <c r="C15" s="227" t="s">
        <v>363</v>
      </c>
      <c r="D15" s="224" t="s">
        <v>332</v>
      </c>
      <c r="E15" s="228" t="s">
        <v>355</v>
      </c>
      <c r="F15" s="209"/>
      <c r="G15" s="210"/>
    </row>
    <row r="16" spans="1:7" ht="15" customHeight="1" x14ac:dyDescent="0.2">
      <c r="A16" s="226" t="s">
        <v>393</v>
      </c>
      <c r="B16" s="328" t="s">
        <v>6</v>
      </c>
      <c r="C16" s="227" t="s">
        <v>362</v>
      </c>
      <c r="D16" s="224" t="s">
        <v>332</v>
      </c>
      <c r="E16" s="225" t="s">
        <v>335</v>
      </c>
      <c r="F16" s="209"/>
      <c r="G16" s="217" t="s">
        <v>390</v>
      </c>
    </row>
    <row r="17" spans="1:7" ht="15" customHeight="1" x14ac:dyDescent="0.2">
      <c r="A17" s="226" t="s">
        <v>391</v>
      </c>
      <c r="B17" s="328" t="s">
        <v>6</v>
      </c>
      <c r="C17" s="227" t="s">
        <v>293</v>
      </c>
      <c r="D17" s="224" t="s">
        <v>293</v>
      </c>
      <c r="E17" s="225" t="s">
        <v>355</v>
      </c>
      <c r="F17" s="209"/>
      <c r="G17" s="217" t="s">
        <v>390</v>
      </c>
    </row>
    <row r="18" spans="1:7" ht="15" customHeight="1" x14ac:dyDescent="0.2">
      <c r="A18" s="226" t="s">
        <v>373</v>
      </c>
      <c r="B18" s="328" t="s">
        <v>6</v>
      </c>
      <c r="C18" s="227" t="s">
        <v>401</v>
      </c>
      <c r="D18" s="224" t="s">
        <v>293</v>
      </c>
      <c r="E18" s="225" t="s">
        <v>333</v>
      </c>
      <c r="F18" s="209"/>
      <c r="G18" s="217" t="s">
        <v>390</v>
      </c>
    </row>
    <row r="19" spans="1:7" ht="15" customHeight="1" x14ac:dyDescent="0.2">
      <c r="A19" s="226" t="s">
        <v>443</v>
      </c>
      <c r="B19" s="328" t="s">
        <v>6</v>
      </c>
      <c r="C19" s="227" t="s">
        <v>364</v>
      </c>
      <c r="D19" s="224" t="s">
        <v>286</v>
      </c>
      <c r="E19" s="225" t="s">
        <v>333</v>
      </c>
      <c r="F19" s="209"/>
      <c r="G19" s="217" t="s">
        <v>390</v>
      </c>
    </row>
    <row r="20" spans="1:7" ht="15" customHeight="1" x14ac:dyDescent="0.2">
      <c r="A20" s="226" t="s">
        <v>315</v>
      </c>
      <c r="B20" s="329" t="s">
        <v>6</v>
      </c>
      <c r="C20" s="223" t="s">
        <v>301</v>
      </c>
      <c r="D20" s="224" t="s">
        <v>332</v>
      </c>
      <c r="E20" s="225" t="s">
        <v>402</v>
      </c>
      <c r="F20" s="209"/>
    </row>
    <row r="21" spans="1:7" ht="15" customHeight="1" x14ac:dyDescent="0.2">
      <c r="A21" s="221" t="s">
        <v>432</v>
      </c>
      <c r="B21" s="328" t="s">
        <v>6</v>
      </c>
      <c r="C21" s="223" t="s">
        <v>334</v>
      </c>
      <c r="D21" s="224" t="s">
        <v>332</v>
      </c>
      <c r="E21" s="225" t="s">
        <v>327</v>
      </c>
      <c r="F21" s="209"/>
      <c r="G21" s="210"/>
    </row>
    <row r="22" spans="1:7" x14ac:dyDescent="0.2">
      <c r="A22" s="219"/>
      <c r="B22" s="330"/>
      <c r="C22" s="219"/>
      <c r="D22" s="219"/>
      <c r="E22" s="220"/>
    </row>
    <row r="23" spans="1:7" x14ac:dyDescent="0.2">
      <c r="A23" s="384" t="s">
        <v>392</v>
      </c>
      <c r="B23" s="384"/>
      <c r="C23" s="384"/>
      <c r="D23" s="384"/>
      <c r="E23" s="384"/>
    </row>
  </sheetData>
  <mergeCells count="2">
    <mergeCell ref="A23:E23"/>
    <mergeCell ref="A1:G1"/>
  </mergeCells>
  <pageMargins left="0.70866141732283472" right="0.70866141732283472" top="0.74803149606299213" bottom="0.74803149606299213" header="0.31496062992125984" footer="0.31496062992125984"/>
  <pageSetup paperSize="9" scale="77"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19"/>
  <sheetViews>
    <sheetView zoomScale="85" zoomScaleNormal="85" workbookViewId="0">
      <pane xSplit="1" ySplit="3" topLeftCell="B4" activePane="bottomRight" state="frozen"/>
      <selection activeCell="D30" sqref="D30"/>
      <selection pane="topRight" activeCell="D30" sqref="D30"/>
      <selection pane="bottomLeft" activeCell="D30" sqref="D30"/>
      <selection pane="bottomRight" sqref="A1:D1"/>
    </sheetView>
  </sheetViews>
  <sheetFormatPr defaultColWidth="8.796875" defaultRowHeight="12.75" x14ac:dyDescent="0.2"/>
  <cols>
    <col min="1" max="1" width="47.3984375" style="229" customWidth="1"/>
    <col min="2" max="2" width="40" style="333" customWidth="1"/>
    <col min="3" max="3" width="20" style="205" customWidth="1"/>
    <col min="4" max="4" width="26.09765625" style="205" customWidth="1"/>
    <col min="5" max="5" width="2.5" style="205" customWidth="1"/>
    <col min="6" max="6" width="4" style="205" bestFit="1" customWidth="1"/>
    <col min="7" max="16384" width="8.796875" style="205"/>
  </cols>
  <sheetData>
    <row r="1" spans="1:6" x14ac:dyDescent="0.2">
      <c r="A1" s="388" t="s">
        <v>323</v>
      </c>
      <c r="B1" s="388"/>
      <c r="C1" s="388"/>
      <c r="D1" s="388"/>
    </row>
    <row r="2" spans="1:6" x14ac:dyDescent="0.2">
      <c r="A2" s="238"/>
      <c r="B2" s="331"/>
      <c r="C2" s="218"/>
      <c r="D2" s="218"/>
    </row>
    <row r="3" spans="1:6" s="230" customFormat="1" ht="27.75" customHeight="1" x14ac:dyDescent="0.2">
      <c r="A3" s="338" t="s">
        <v>0</v>
      </c>
      <c r="B3" s="285" t="s">
        <v>245</v>
      </c>
      <c r="C3" s="336" t="s">
        <v>246</v>
      </c>
      <c r="D3" s="336" t="s">
        <v>427</v>
      </c>
      <c r="E3" s="239"/>
      <c r="F3" s="260" t="s">
        <v>280</v>
      </c>
    </row>
    <row r="4" spans="1:6" s="231" customFormat="1" ht="19.5" customHeight="1" x14ac:dyDescent="0.2">
      <c r="A4" s="242" t="s">
        <v>281</v>
      </c>
      <c r="B4" s="339" t="s">
        <v>384</v>
      </c>
      <c r="C4" s="300" t="s">
        <v>322</v>
      </c>
      <c r="D4" s="301" t="s">
        <v>343</v>
      </c>
      <c r="E4" s="240"/>
    </row>
    <row r="5" spans="1:6" s="231" customFormat="1" ht="19.5" customHeight="1" x14ac:dyDescent="0.2">
      <c r="A5" s="243" t="s">
        <v>284</v>
      </c>
      <c r="B5" s="339" t="s">
        <v>384</v>
      </c>
      <c r="C5" s="300" t="s">
        <v>341</v>
      </c>
      <c r="D5" s="301" t="s">
        <v>305</v>
      </c>
      <c r="E5" s="240"/>
    </row>
    <row r="6" spans="1:6" s="231" customFormat="1" ht="19.5" customHeight="1" x14ac:dyDescent="0.2">
      <c r="A6" s="243" t="s">
        <v>290</v>
      </c>
      <c r="B6" s="339" t="s">
        <v>438</v>
      </c>
      <c r="C6" s="300" t="s">
        <v>344</v>
      </c>
      <c r="D6" s="301" t="s">
        <v>356</v>
      </c>
      <c r="E6" s="240"/>
    </row>
    <row r="7" spans="1:6" s="231" customFormat="1" ht="19.5" customHeight="1" x14ac:dyDescent="0.2">
      <c r="A7" s="243" t="s">
        <v>292</v>
      </c>
      <c r="B7" s="339" t="s">
        <v>339</v>
      </c>
      <c r="C7" s="300" t="s">
        <v>322</v>
      </c>
      <c r="D7" s="301" t="s">
        <v>357</v>
      </c>
      <c r="E7" s="240"/>
    </row>
    <row r="8" spans="1:6" s="231" customFormat="1" ht="19.5" customHeight="1" x14ac:dyDescent="0.2">
      <c r="A8" s="243" t="s">
        <v>296</v>
      </c>
      <c r="B8" s="339" t="s">
        <v>325</v>
      </c>
      <c r="C8" s="300" t="s">
        <v>322</v>
      </c>
      <c r="D8" s="301" t="s">
        <v>345</v>
      </c>
      <c r="E8" s="240"/>
    </row>
    <row r="9" spans="1:6" s="231" customFormat="1" ht="19.5" customHeight="1" x14ac:dyDescent="0.2">
      <c r="A9" s="243" t="s">
        <v>304</v>
      </c>
      <c r="B9" s="339" t="s">
        <v>278</v>
      </c>
      <c r="C9" s="300" t="s">
        <v>322</v>
      </c>
      <c r="D9" s="302" t="s">
        <v>388</v>
      </c>
      <c r="E9" s="240"/>
    </row>
    <row r="10" spans="1:6" s="231" customFormat="1" ht="19.5" customHeight="1" x14ac:dyDescent="0.2">
      <c r="A10" s="243" t="s">
        <v>398</v>
      </c>
      <c r="B10" s="339" t="s">
        <v>409</v>
      </c>
      <c r="C10" s="300" t="s">
        <v>322</v>
      </c>
      <c r="D10" s="301" t="s">
        <v>291</v>
      </c>
      <c r="E10" s="240"/>
    </row>
    <row r="11" spans="1:6" s="231" customFormat="1" ht="19.5" customHeight="1" x14ac:dyDescent="0.2">
      <c r="A11" s="243" t="s">
        <v>418</v>
      </c>
      <c r="B11" s="339" t="s">
        <v>325</v>
      </c>
      <c r="C11" s="300" t="s">
        <v>322</v>
      </c>
      <c r="D11" s="301" t="s">
        <v>342</v>
      </c>
      <c r="E11" s="240"/>
      <c r="F11" s="261" t="s">
        <v>394</v>
      </c>
    </row>
    <row r="12" spans="1:6" s="231" customFormat="1" ht="19.5" customHeight="1" x14ac:dyDescent="0.2">
      <c r="A12" s="243" t="s">
        <v>250</v>
      </c>
      <c r="B12" s="339" t="s">
        <v>411</v>
      </c>
      <c r="C12" s="300" t="s">
        <v>322</v>
      </c>
      <c r="D12" s="301" t="s">
        <v>358</v>
      </c>
      <c r="E12" s="240"/>
    </row>
    <row r="13" spans="1:6" s="231" customFormat="1" ht="19.5" customHeight="1" x14ac:dyDescent="0.2">
      <c r="A13" s="243" t="s">
        <v>313</v>
      </c>
      <c r="B13" s="339" t="s">
        <v>410</v>
      </c>
      <c r="C13" s="300" t="s">
        <v>322</v>
      </c>
      <c r="D13" s="301" t="s">
        <v>340</v>
      </c>
      <c r="E13" s="240"/>
    </row>
    <row r="14" spans="1:6" s="231" customFormat="1" ht="18" customHeight="1" x14ac:dyDescent="0.2">
      <c r="A14" s="243" t="s">
        <v>440</v>
      </c>
      <c r="B14" s="339" t="s">
        <v>378</v>
      </c>
      <c r="C14" s="300" t="s">
        <v>341</v>
      </c>
      <c r="D14" s="301" t="s">
        <v>426</v>
      </c>
      <c r="E14" s="240"/>
    </row>
    <row r="15" spans="1:6" s="231" customFormat="1" ht="19.5" customHeight="1" x14ac:dyDescent="0.2">
      <c r="A15" s="232"/>
      <c r="B15" s="332"/>
      <c r="C15" s="233"/>
      <c r="D15" s="234"/>
    </row>
    <row r="16" spans="1:6" s="236" customFormat="1" x14ac:dyDescent="0.2">
      <c r="A16" s="235" t="s">
        <v>396</v>
      </c>
      <c r="B16" s="216"/>
    </row>
    <row r="17" spans="2:4" x14ac:dyDescent="0.2">
      <c r="C17" s="237"/>
      <c r="D17" s="237"/>
    </row>
    <row r="18" spans="2:4" x14ac:dyDescent="0.2">
      <c r="B18" s="334"/>
      <c r="C18" s="237"/>
      <c r="D18" s="237"/>
    </row>
    <row r="19" spans="2:4" x14ac:dyDescent="0.2">
      <c r="B19" s="335"/>
    </row>
  </sheetData>
  <sortState ref="A4:F14">
    <sortCondition ref="A4:A14"/>
  </sortState>
  <mergeCells count="1">
    <mergeCell ref="A1:D1"/>
  </mergeCells>
  <pageMargins left="0.70866141732283472" right="0.70866141732283472" top="0.74803149606299213" bottom="0.74803149606299213" header="0.31496062992125984" footer="0.31496062992125984"/>
  <pageSetup paperSize="9" scale="73" fitToHeight="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E13"/>
  <sheetViews>
    <sheetView zoomScale="85" zoomScaleNormal="85" workbookViewId="0">
      <selection sqref="A1:E1"/>
    </sheetView>
  </sheetViews>
  <sheetFormatPr defaultColWidth="8.8984375" defaultRowHeight="16.5" customHeight="1" x14ac:dyDescent="0.2"/>
  <cols>
    <col min="1" max="1" width="28.19921875" style="205" customWidth="1"/>
    <col min="2" max="2" width="27" style="205" customWidth="1"/>
    <col min="3" max="3" width="16.3984375" style="237" customWidth="1"/>
    <col min="4" max="4" width="16.59765625" style="237" customWidth="1"/>
    <col min="5" max="5" width="25.796875" style="237" customWidth="1"/>
    <col min="6" max="16384" width="8.8984375" style="205"/>
  </cols>
  <sheetData>
    <row r="1" spans="1:5" ht="16.5" customHeight="1" x14ac:dyDescent="0.2">
      <c r="A1" s="389" t="s">
        <v>318</v>
      </c>
      <c r="B1" s="389"/>
      <c r="C1" s="389"/>
      <c r="D1" s="389"/>
      <c r="E1" s="389"/>
    </row>
    <row r="2" spans="1:5" ht="16.5" customHeight="1" x14ac:dyDescent="0.2">
      <c r="A2" s="218"/>
      <c r="B2" s="218"/>
      <c r="C2" s="251"/>
      <c r="D2" s="251"/>
      <c r="E2" s="251"/>
    </row>
    <row r="3" spans="1:5" s="231" customFormat="1" ht="32.25" customHeight="1" x14ac:dyDescent="0.2">
      <c r="A3" s="337" t="s">
        <v>0</v>
      </c>
      <c r="B3" s="337" t="s">
        <v>319</v>
      </c>
      <c r="C3" s="336" t="s">
        <v>245</v>
      </c>
      <c r="D3" s="336" t="s">
        <v>246</v>
      </c>
      <c r="E3" s="336" t="s">
        <v>427</v>
      </c>
    </row>
    <row r="4" spans="1:5" ht="16.5" customHeight="1" x14ac:dyDescent="0.2">
      <c r="A4" s="340" t="s">
        <v>281</v>
      </c>
      <c r="B4" s="341" t="s">
        <v>23</v>
      </c>
      <c r="C4" s="342" t="s">
        <v>349</v>
      </c>
      <c r="D4" s="343" t="s">
        <v>341</v>
      </c>
      <c r="E4" s="344" t="s">
        <v>359</v>
      </c>
    </row>
    <row r="5" spans="1:5" ht="16.5" customHeight="1" x14ac:dyDescent="0.2">
      <c r="A5" s="345" t="s">
        <v>284</v>
      </c>
      <c r="B5" s="346" t="s">
        <v>23</v>
      </c>
      <c r="C5" s="342" t="s">
        <v>349</v>
      </c>
      <c r="D5" s="300" t="s">
        <v>350</v>
      </c>
      <c r="E5" s="344" t="s">
        <v>321</v>
      </c>
    </row>
    <row r="6" spans="1:5" ht="16.5" customHeight="1" x14ac:dyDescent="0.2">
      <c r="A6" s="345" t="s">
        <v>290</v>
      </c>
      <c r="B6" s="340" t="s">
        <v>23</v>
      </c>
      <c r="C6" s="342" t="s">
        <v>349</v>
      </c>
      <c r="D6" s="300" t="s">
        <v>322</v>
      </c>
      <c r="E6" s="344" t="s">
        <v>359</v>
      </c>
    </row>
    <row r="7" spans="1:5" ht="16.5" customHeight="1" x14ac:dyDescent="0.2">
      <c r="A7" s="247" t="s">
        <v>304</v>
      </c>
      <c r="B7" s="346" t="s">
        <v>23</v>
      </c>
      <c r="C7" s="342" t="s">
        <v>348</v>
      </c>
      <c r="D7" s="300" t="s">
        <v>346</v>
      </c>
      <c r="E7" s="344" t="s">
        <v>360</v>
      </c>
    </row>
    <row r="8" spans="1:5" ht="16.5" customHeight="1" x14ac:dyDescent="0.2">
      <c r="A8" s="345" t="s">
        <v>398</v>
      </c>
      <c r="B8" s="346" t="s">
        <v>23</v>
      </c>
      <c r="C8" s="342" t="s">
        <v>347</v>
      </c>
      <c r="D8" s="300" t="s">
        <v>403</v>
      </c>
      <c r="E8" s="344" t="s">
        <v>320</v>
      </c>
    </row>
    <row r="9" spans="1:5" ht="16.5" customHeight="1" x14ac:dyDescent="0.2">
      <c r="A9" s="255"/>
      <c r="B9" s="256"/>
      <c r="C9" s="257"/>
      <c r="D9" s="258"/>
      <c r="E9" s="259"/>
    </row>
    <row r="10" spans="1:5" ht="16.5" customHeight="1" x14ac:dyDescent="0.2">
      <c r="A10" s="216"/>
      <c r="B10" s="216"/>
      <c r="E10" s="250"/>
    </row>
    <row r="11" spans="1:5" ht="16.5" customHeight="1" x14ac:dyDescent="0.2">
      <c r="A11" s="216"/>
      <c r="B11" s="216"/>
    </row>
    <row r="12" spans="1:5" ht="16.5" customHeight="1" x14ac:dyDescent="0.2">
      <c r="A12" s="216"/>
      <c r="B12" s="216"/>
    </row>
    <row r="13" spans="1:5" ht="16.5" customHeight="1" x14ac:dyDescent="0.2">
      <c r="A13" s="216"/>
      <c r="B13" s="216"/>
    </row>
  </sheetData>
  <mergeCells count="1">
    <mergeCell ref="A1:E1"/>
  </mergeCells>
  <pageMargins left="0.70866141732283472" right="0.70866141732283472" top="0.74803149606299213" bottom="0.74803149606299213" header="0.31496062992125984" footer="0.31496062992125984"/>
  <pageSetup paperSize="9" scale="79" fitToHeight="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pageSetUpPr fitToPage="1"/>
  </sheetPr>
  <dimension ref="A1:D72"/>
  <sheetViews>
    <sheetView workbookViewId="0"/>
  </sheetViews>
  <sheetFormatPr defaultRowHeight="14.25" x14ac:dyDescent="0.2"/>
  <cols>
    <col min="1" max="1" width="8.796875" style="196"/>
    <col min="2" max="2" width="11.19921875" style="199" customWidth="1"/>
    <col min="3" max="3" width="30.3984375" style="199" customWidth="1"/>
    <col min="4" max="4" width="82.5" style="199" customWidth="1"/>
  </cols>
  <sheetData>
    <row r="1" spans="1:4" s="196" customFormat="1" ht="32.25" customHeight="1" x14ac:dyDescent="0.2">
      <c r="A1" s="190" t="s">
        <v>428</v>
      </c>
      <c r="B1" s="192"/>
      <c r="C1" s="1"/>
      <c r="D1" s="192"/>
    </row>
    <row r="2" spans="1:4" x14ac:dyDescent="0.2">
      <c r="A2" s="193" t="s">
        <v>242</v>
      </c>
      <c r="B2" s="193" t="s">
        <v>241</v>
      </c>
      <c r="C2" s="193" t="s">
        <v>0</v>
      </c>
      <c r="D2" s="193" t="s">
        <v>429</v>
      </c>
    </row>
    <row r="3" spans="1:4" x14ac:dyDescent="0.2">
      <c r="A3" s="366" t="s">
        <v>230</v>
      </c>
      <c r="B3" s="366" t="s">
        <v>68</v>
      </c>
      <c r="C3" s="366" t="s">
        <v>281</v>
      </c>
      <c r="D3" s="365" t="s">
        <v>180</v>
      </c>
    </row>
    <row r="4" spans="1:4" x14ac:dyDescent="0.2">
      <c r="A4" s="366"/>
      <c r="B4" s="366"/>
      <c r="C4" s="366" t="s">
        <v>284</v>
      </c>
      <c r="D4" s="365" t="s">
        <v>252</v>
      </c>
    </row>
    <row r="5" spans="1:4" x14ac:dyDescent="0.2">
      <c r="A5" s="366"/>
      <c r="B5" s="366"/>
      <c r="C5" s="366" t="s">
        <v>288</v>
      </c>
      <c r="D5" s="365" t="s">
        <v>253</v>
      </c>
    </row>
    <row r="6" spans="1:4" x14ac:dyDescent="0.2">
      <c r="A6" s="366"/>
      <c r="B6" s="365"/>
      <c r="C6" s="366" t="s">
        <v>290</v>
      </c>
      <c r="D6" s="365" t="s">
        <v>231</v>
      </c>
    </row>
    <row r="7" spans="1:4" x14ac:dyDescent="0.2">
      <c r="A7" s="366"/>
      <c r="B7" s="366"/>
      <c r="C7" s="366" t="s">
        <v>292</v>
      </c>
      <c r="D7" s="365" t="s">
        <v>441</v>
      </c>
    </row>
    <row r="8" spans="1:4" x14ac:dyDescent="0.2">
      <c r="A8" s="366"/>
      <c r="B8" s="366"/>
      <c r="C8" s="366" t="s">
        <v>91</v>
      </c>
      <c r="D8" s="366" t="s">
        <v>92</v>
      </c>
    </row>
    <row r="9" spans="1:4" ht="21" x14ac:dyDescent="0.2">
      <c r="A9" s="366"/>
      <c r="B9" s="365"/>
      <c r="C9" s="366" t="s">
        <v>67</v>
      </c>
      <c r="D9" s="365" t="s">
        <v>254</v>
      </c>
    </row>
    <row r="10" spans="1:4" s="200" customFormat="1" ht="21" x14ac:dyDescent="0.2">
      <c r="A10" s="366"/>
      <c r="B10" s="365"/>
      <c r="C10" s="366" t="s">
        <v>329</v>
      </c>
      <c r="D10" s="365" t="s">
        <v>255</v>
      </c>
    </row>
    <row r="11" spans="1:4" ht="21" x14ac:dyDescent="0.2">
      <c r="A11" s="366"/>
      <c r="B11" s="366"/>
      <c r="C11" s="366" t="s">
        <v>296</v>
      </c>
      <c r="D11" s="365" t="s">
        <v>232</v>
      </c>
    </row>
    <row r="12" spans="1:4" x14ac:dyDescent="0.2">
      <c r="A12" s="366"/>
      <c r="B12" s="366"/>
      <c r="C12" s="366" t="s">
        <v>299</v>
      </c>
      <c r="D12" s="372" t="s">
        <v>205</v>
      </c>
    </row>
    <row r="13" spans="1:4" x14ac:dyDescent="0.2">
      <c r="A13" s="366"/>
      <c r="B13" s="366"/>
      <c r="C13" s="366" t="s">
        <v>300</v>
      </c>
      <c r="D13" s="366"/>
    </row>
    <row r="14" spans="1:4" s="200" customFormat="1" x14ac:dyDescent="0.2">
      <c r="A14" s="366"/>
      <c r="B14" s="366"/>
      <c r="C14" s="366" t="s">
        <v>302</v>
      </c>
      <c r="D14" s="365" t="s">
        <v>73</v>
      </c>
    </row>
    <row r="15" spans="1:4" x14ac:dyDescent="0.2">
      <c r="A15" s="366"/>
      <c r="B15" s="366"/>
      <c r="C15" s="366" t="s">
        <v>303</v>
      </c>
      <c r="D15" s="366" t="s">
        <v>256</v>
      </c>
    </row>
    <row r="16" spans="1:4" x14ac:dyDescent="0.2">
      <c r="A16" s="366"/>
      <c r="B16" s="366"/>
      <c r="C16" s="366" t="s">
        <v>304</v>
      </c>
      <c r="D16" s="365" t="s">
        <v>34</v>
      </c>
    </row>
    <row r="17" spans="1:4" x14ac:dyDescent="0.2">
      <c r="A17" s="366"/>
      <c r="B17" s="366"/>
      <c r="C17" s="366" t="s">
        <v>398</v>
      </c>
      <c r="D17" s="365" t="s">
        <v>257</v>
      </c>
    </row>
    <row r="18" spans="1:4" x14ac:dyDescent="0.2">
      <c r="A18" s="366"/>
      <c r="B18" s="366"/>
      <c r="C18" s="366" t="s">
        <v>306</v>
      </c>
      <c r="D18" s="365" t="s">
        <v>258</v>
      </c>
    </row>
    <row r="19" spans="1:4" x14ac:dyDescent="0.2">
      <c r="A19" s="366"/>
      <c r="B19" s="366"/>
      <c r="C19" s="366" t="s">
        <v>366</v>
      </c>
      <c r="D19" s="365" t="s">
        <v>233</v>
      </c>
    </row>
    <row r="20" spans="1:4" x14ac:dyDescent="0.2">
      <c r="A20" s="366"/>
      <c r="B20" s="366"/>
      <c r="C20" s="366" t="s">
        <v>310</v>
      </c>
      <c r="D20" s="372" t="s">
        <v>259</v>
      </c>
    </row>
    <row r="21" spans="1:4" x14ac:dyDescent="0.2">
      <c r="A21" s="366"/>
      <c r="B21" s="366"/>
      <c r="C21" s="366" t="s">
        <v>311</v>
      </c>
      <c r="D21" s="365" t="s">
        <v>96</v>
      </c>
    </row>
    <row r="22" spans="1:4" s="200" customFormat="1" x14ac:dyDescent="0.2">
      <c r="A22" s="366"/>
      <c r="B22" s="366"/>
      <c r="C22" s="366" t="s">
        <v>312</v>
      </c>
      <c r="D22" s="366" t="s">
        <v>260</v>
      </c>
    </row>
    <row r="23" spans="1:4" x14ac:dyDescent="0.2">
      <c r="A23" s="366"/>
      <c r="B23" s="366"/>
      <c r="C23" s="366" t="s">
        <v>397</v>
      </c>
      <c r="D23" s="366" t="s">
        <v>399</v>
      </c>
    </row>
    <row r="24" spans="1:4" x14ac:dyDescent="0.2">
      <c r="A24" s="366"/>
      <c r="B24" s="366"/>
      <c r="C24" s="366" t="s">
        <v>315</v>
      </c>
      <c r="D24" s="366" t="s">
        <v>262</v>
      </c>
    </row>
    <row r="25" spans="1:4" x14ac:dyDescent="0.2">
      <c r="A25" s="366"/>
      <c r="B25" s="366"/>
      <c r="C25" s="366" t="s">
        <v>412</v>
      </c>
      <c r="D25" s="365" t="s">
        <v>413</v>
      </c>
    </row>
    <row r="26" spans="1:4" s="202" customFormat="1" x14ac:dyDescent="0.2">
      <c r="A26" s="366"/>
      <c r="B26" s="366"/>
      <c r="C26" s="366" t="s">
        <v>250</v>
      </c>
      <c r="D26" s="365" t="s">
        <v>251</v>
      </c>
    </row>
    <row r="27" spans="1:4" ht="21" x14ac:dyDescent="0.2">
      <c r="A27" s="366"/>
      <c r="B27" s="366"/>
      <c r="C27" s="366" t="s">
        <v>313</v>
      </c>
      <c r="D27" s="365" t="s">
        <v>64</v>
      </c>
    </row>
    <row r="28" spans="1:4" ht="21" x14ac:dyDescent="0.2">
      <c r="A28" s="366"/>
      <c r="B28" s="366"/>
      <c r="C28" s="366" t="s">
        <v>225</v>
      </c>
      <c r="D28" s="365" t="s">
        <v>263</v>
      </c>
    </row>
    <row r="29" spans="1:4" s="202" customFormat="1" x14ac:dyDescent="0.2">
      <c r="A29" s="366"/>
      <c r="B29" s="366"/>
      <c r="C29" s="366" t="s">
        <v>432</v>
      </c>
      <c r="D29" s="365" t="s">
        <v>104</v>
      </c>
    </row>
    <row r="30" spans="1:4" s="202" customFormat="1" x14ac:dyDescent="0.2">
      <c r="A30" s="366"/>
      <c r="B30" s="366"/>
      <c r="C30" s="366" t="s">
        <v>440</v>
      </c>
      <c r="D30" s="366" t="s">
        <v>261</v>
      </c>
    </row>
    <row r="31" spans="1:4" x14ac:dyDescent="0.2">
      <c r="A31" s="366"/>
      <c r="B31" s="366"/>
      <c r="C31" s="366" t="s">
        <v>317</v>
      </c>
      <c r="D31" s="373" t="s">
        <v>264</v>
      </c>
    </row>
    <row r="32" spans="1:4" x14ac:dyDescent="0.2">
      <c r="A32" s="35"/>
    </row>
    <row r="33" spans="1:4" ht="22.5" x14ac:dyDescent="0.2">
      <c r="A33" s="195" t="s">
        <v>242</v>
      </c>
      <c r="B33" s="195" t="s">
        <v>241</v>
      </c>
      <c r="C33" s="195" t="s">
        <v>0</v>
      </c>
      <c r="D33" s="195" t="s">
        <v>123</v>
      </c>
    </row>
    <row r="34" spans="1:4" ht="21" x14ac:dyDescent="0.2">
      <c r="A34" s="366" t="s">
        <v>243</v>
      </c>
      <c r="B34" s="365" t="s">
        <v>186</v>
      </c>
      <c r="C34" s="366" t="s">
        <v>281</v>
      </c>
      <c r="D34" s="365" t="s">
        <v>180</v>
      </c>
    </row>
    <row r="35" spans="1:4" x14ac:dyDescent="0.2">
      <c r="A35" s="366"/>
      <c r="B35" s="365"/>
      <c r="C35" s="366" t="s">
        <v>284</v>
      </c>
      <c r="D35" s="365" t="s">
        <v>265</v>
      </c>
    </row>
    <row r="36" spans="1:4" x14ac:dyDescent="0.2">
      <c r="A36" s="366"/>
      <c r="B36" s="365"/>
      <c r="C36" s="366" t="s">
        <v>292</v>
      </c>
      <c r="D36" s="365" t="s">
        <v>234</v>
      </c>
    </row>
    <row r="37" spans="1:4" s="200" customFormat="1" x14ac:dyDescent="0.2">
      <c r="A37" s="366"/>
      <c r="B37" s="366"/>
      <c r="C37" s="367" t="s">
        <v>290</v>
      </c>
      <c r="D37" s="365" t="s">
        <v>269</v>
      </c>
    </row>
    <row r="38" spans="1:4" x14ac:dyDescent="0.2">
      <c r="A38" s="366"/>
      <c r="B38" s="365"/>
      <c r="C38" s="366" t="s">
        <v>329</v>
      </c>
      <c r="D38" s="365" t="s">
        <v>235</v>
      </c>
    </row>
    <row r="39" spans="1:4" s="200" customFormat="1" x14ac:dyDescent="0.2">
      <c r="A39" s="366"/>
      <c r="B39" s="365"/>
      <c r="C39" s="366" t="s">
        <v>330</v>
      </c>
      <c r="D39" s="365" t="s">
        <v>266</v>
      </c>
    </row>
    <row r="40" spans="1:4" x14ac:dyDescent="0.2">
      <c r="A40" s="366"/>
      <c r="B40" s="365"/>
      <c r="C40" s="366" t="s">
        <v>398</v>
      </c>
      <c r="D40" s="365" t="s">
        <v>267</v>
      </c>
    </row>
    <row r="41" spans="1:4" x14ac:dyDescent="0.2">
      <c r="A41" s="366"/>
      <c r="B41" s="365"/>
      <c r="C41" s="366" t="s">
        <v>312</v>
      </c>
      <c r="D41" s="365" t="s">
        <v>112</v>
      </c>
    </row>
    <row r="42" spans="1:4" x14ac:dyDescent="0.2">
      <c r="A42" s="366"/>
      <c r="B42" s="369"/>
      <c r="C42" s="366" t="s">
        <v>315</v>
      </c>
      <c r="D42" s="369" t="s">
        <v>268</v>
      </c>
    </row>
    <row r="43" spans="1:4" s="202" customFormat="1" x14ac:dyDescent="0.2">
      <c r="A43" s="366"/>
      <c r="B43" s="365"/>
      <c r="C43" s="366" t="s">
        <v>432</v>
      </c>
      <c r="D43" s="365" t="s">
        <v>109</v>
      </c>
    </row>
    <row r="44" spans="1:4" ht="21" x14ac:dyDescent="0.2">
      <c r="A44" s="366" t="s">
        <v>243</v>
      </c>
      <c r="B44" s="366" t="s">
        <v>106</v>
      </c>
      <c r="C44" s="367" t="s">
        <v>290</v>
      </c>
      <c r="D44" s="365" t="s">
        <v>270</v>
      </c>
    </row>
    <row r="45" spans="1:4" x14ac:dyDescent="0.2">
      <c r="A45" s="366"/>
      <c r="B45" s="365"/>
      <c r="C45" s="366" t="s">
        <v>430</v>
      </c>
      <c r="D45" s="365" t="s">
        <v>46</v>
      </c>
    </row>
    <row r="46" spans="1:4" x14ac:dyDescent="0.2">
      <c r="A46" s="366"/>
      <c r="B46" s="365"/>
      <c r="C46" s="366" t="s">
        <v>354</v>
      </c>
      <c r="D46" s="370"/>
    </row>
    <row r="47" spans="1:4" s="200" customFormat="1" x14ac:dyDescent="0.2">
      <c r="A47" s="366"/>
      <c r="B47" s="365"/>
      <c r="C47" s="366" t="s">
        <v>431</v>
      </c>
      <c r="D47" s="365" t="s">
        <v>236</v>
      </c>
    </row>
    <row r="48" spans="1:4" ht="21" x14ac:dyDescent="0.2">
      <c r="A48" s="366"/>
      <c r="B48" s="365"/>
      <c r="C48" s="366" t="s">
        <v>398</v>
      </c>
      <c r="D48" s="365" t="s">
        <v>272</v>
      </c>
    </row>
    <row r="49" spans="1:4" x14ac:dyDescent="0.2">
      <c r="A49" s="366"/>
      <c r="B49" s="369"/>
      <c r="C49" s="366" t="s">
        <v>315</v>
      </c>
      <c r="D49" s="365" t="s">
        <v>173</v>
      </c>
    </row>
    <row r="50" spans="1:4" s="202" customFormat="1" x14ac:dyDescent="0.2">
      <c r="A50" s="366"/>
      <c r="B50" s="366"/>
      <c r="C50" s="371" t="s">
        <v>432</v>
      </c>
      <c r="D50" s="366" t="s">
        <v>271</v>
      </c>
    </row>
    <row r="52" spans="1:4" ht="22.5" x14ac:dyDescent="0.2">
      <c r="A52" s="194" t="s">
        <v>242</v>
      </c>
      <c r="B52" s="194" t="s">
        <v>241</v>
      </c>
      <c r="C52" s="194" t="s">
        <v>0</v>
      </c>
      <c r="D52" s="194" t="s">
        <v>123</v>
      </c>
    </row>
    <row r="53" spans="1:4" ht="21" x14ac:dyDescent="0.2">
      <c r="A53" s="361" t="s">
        <v>244</v>
      </c>
      <c r="B53" s="361" t="s">
        <v>179</v>
      </c>
      <c r="C53" s="362" t="s">
        <v>281</v>
      </c>
      <c r="D53" s="361" t="s">
        <v>180</v>
      </c>
    </row>
    <row r="54" spans="1:4" x14ac:dyDescent="0.2">
      <c r="A54" s="361"/>
      <c r="B54" s="361"/>
      <c r="C54" s="362" t="s">
        <v>284</v>
      </c>
      <c r="D54" s="361" t="s">
        <v>237</v>
      </c>
    </row>
    <row r="55" spans="1:4" s="202" customFormat="1" x14ac:dyDescent="0.2">
      <c r="A55" s="361"/>
      <c r="B55" s="361"/>
      <c r="C55" s="367" t="s">
        <v>290</v>
      </c>
      <c r="D55" s="361" t="s">
        <v>78</v>
      </c>
    </row>
    <row r="56" spans="1:4" x14ac:dyDescent="0.2">
      <c r="A56" s="364"/>
      <c r="B56" s="361"/>
      <c r="C56" s="362" t="s">
        <v>292</v>
      </c>
      <c r="D56" s="361" t="s">
        <v>238</v>
      </c>
    </row>
    <row r="57" spans="1:4" x14ac:dyDescent="0.2">
      <c r="A57" s="364"/>
      <c r="B57" s="361"/>
      <c r="C57" s="362" t="s">
        <v>296</v>
      </c>
      <c r="D57" s="361" t="s">
        <v>273</v>
      </c>
    </row>
    <row r="58" spans="1:4" x14ac:dyDescent="0.2">
      <c r="A58" s="364"/>
      <c r="B58" s="361"/>
      <c r="C58" s="362" t="s">
        <v>304</v>
      </c>
      <c r="D58" s="361" t="s">
        <v>239</v>
      </c>
    </row>
    <row r="59" spans="1:4" ht="21" x14ac:dyDescent="0.2">
      <c r="A59" s="364"/>
      <c r="B59" s="361"/>
      <c r="C59" s="362" t="s">
        <v>398</v>
      </c>
      <c r="D59" s="361" t="s">
        <v>240</v>
      </c>
    </row>
    <row r="60" spans="1:4" x14ac:dyDescent="0.2">
      <c r="A60" s="364"/>
      <c r="B60" s="361"/>
      <c r="C60" s="362" t="s">
        <v>312</v>
      </c>
      <c r="D60" s="361" t="s">
        <v>112</v>
      </c>
    </row>
    <row r="61" spans="1:4" s="202" customFormat="1" x14ac:dyDescent="0.2">
      <c r="A61" s="362"/>
      <c r="B61" s="362"/>
      <c r="C61" s="363" t="s">
        <v>250</v>
      </c>
      <c r="D61" s="362" t="s">
        <v>251</v>
      </c>
    </row>
    <row r="62" spans="1:4" ht="21" x14ac:dyDescent="0.2">
      <c r="A62" s="361"/>
      <c r="B62" s="362"/>
      <c r="C62" s="362" t="s">
        <v>313</v>
      </c>
      <c r="D62" s="368" t="s">
        <v>64</v>
      </c>
    </row>
    <row r="63" spans="1:4" s="202" customFormat="1" x14ac:dyDescent="0.2">
      <c r="A63" s="364"/>
      <c r="B63" s="368"/>
      <c r="C63" s="362" t="s">
        <v>440</v>
      </c>
      <c r="D63" s="362" t="s">
        <v>414</v>
      </c>
    </row>
    <row r="65" spans="1:4" ht="22.5" x14ac:dyDescent="0.2">
      <c r="A65" s="191" t="s">
        <v>242</v>
      </c>
      <c r="B65" s="191" t="s">
        <v>241</v>
      </c>
      <c r="C65" s="191" t="s">
        <v>0</v>
      </c>
      <c r="D65" s="191" t="s">
        <v>123</v>
      </c>
    </row>
    <row r="66" spans="1:4" ht="21" x14ac:dyDescent="0.2">
      <c r="A66" s="365" t="s">
        <v>140</v>
      </c>
      <c r="B66" s="365" t="s">
        <v>23</v>
      </c>
      <c r="C66" s="366" t="s">
        <v>281</v>
      </c>
      <c r="D66" s="365" t="s">
        <v>180</v>
      </c>
    </row>
    <row r="67" spans="1:4" x14ac:dyDescent="0.2">
      <c r="A67" s="365"/>
      <c r="B67" s="365"/>
      <c r="C67" s="366" t="s">
        <v>284</v>
      </c>
      <c r="D67" s="365" t="s">
        <v>274</v>
      </c>
    </row>
    <row r="68" spans="1:4" s="200" customFormat="1" x14ac:dyDescent="0.2">
      <c r="A68" s="365"/>
      <c r="B68" s="366"/>
      <c r="C68" s="367" t="s">
        <v>290</v>
      </c>
      <c r="D68" s="366" t="s">
        <v>275</v>
      </c>
    </row>
    <row r="69" spans="1:4" x14ac:dyDescent="0.2">
      <c r="A69" s="364"/>
      <c r="B69" s="365"/>
      <c r="C69" s="366" t="s">
        <v>304</v>
      </c>
      <c r="D69" s="365" t="s">
        <v>239</v>
      </c>
    </row>
    <row r="70" spans="1:4" ht="21" x14ac:dyDescent="0.2">
      <c r="A70" s="364"/>
      <c r="B70" s="365"/>
      <c r="C70" s="366" t="s">
        <v>398</v>
      </c>
      <c r="D70" s="365" t="s">
        <v>276</v>
      </c>
    </row>
    <row r="71" spans="1:4" x14ac:dyDescent="0.2">
      <c r="C71" s="189"/>
    </row>
    <row r="72" spans="1:4" x14ac:dyDescent="0.2">
      <c r="C72" s="189"/>
    </row>
  </sheetData>
  <sortState ref="C3:D31">
    <sortCondition ref="C3:C31"/>
  </sortState>
  <pageMargins left="0.70866141732283472" right="0.70866141732283472" top="0.74803149606299213" bottom="0.74803149606299213" header="0.31496062992125984" footer="0.31496062992125984"/>
  <pageSetup paperSize="9" scale="53" fitToHeight="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pageSetUpPr fitToPage="1"/>
  </sheetPr>
  <dimension ref="A1:I35"/>
  <sheetViews>
    <sheetView zoomScale="85" zoomScaleNormal="85" workbookViewId="0">
      <selection sqref="A1:G1"/>
    </sheetView>
  </sheetViews>
  <sheetFormatPr defaultColWidth="8.796875" defaultRowHeight="12.75" x14ac:dyDescent="0.2"/>
  <cols>
    <col min="1" max="1" width="50.09765625" style="236" customWidth="1"/>
    <col min="2" max="2" width="11.796875" style="236" customWidth="1"/>
    <col min="3" max="3" width="11.3984375" style="236" customWidth="1"/>
    <col min="4" max="5" width="14.3984375" style="236" customWidth="1"/>
    <col min="6" max="6" width="12.796875" style="236" customWidth="1"/>
    <col min="7" max="7" width="14.3984375" style="236" customWidth="1"/>
    <col min="8" max="8" width="0.8984375" style="236" customWidth="1"/>
    <col min="9" max="9" width="4" style="236" bestFit="1" customWidth="1"/>
    <col min="10" max="16384" width="8.796875" style="236"/>
  </cols>
  <sheetData>
    <row r="1" spans="1:9" x14ac:dyDescent="0.2">
      <c r="A1" s="391" t="s">
        <v>447</v>
      </c>
      <c r="B1" s="391"/>
      <c r="C1" s="391"/>
      <c r="D1" s="391"/>
      <c r="E1" s="391"/>
      <c r="F1" s="391"/>
      <c r="G1" s="391"/>
    </row>
    <row r="2" spans="1:9" ht="17.25" customHeight="1" x14ac:dyDescent="0.2">
      <c r="A2" s="271"/>
      <c r="B2" s="272"/>
      <c r="C2" s="272"/>
      <c r="D2" s="272"/>
      <c r="E2" s="272"/>
      <c r="F2" s="272"/>
      <c r="G2" s="272"/>
    </row>
    <row r="3" spans="1:9" ht="26.25" customHeight="1" x14ac:dyDescent="0.2">
      <c r="A3" s="310"/>
      <c r="B3" s="390" t="s">
        <v>245</v>
      </c>
      <c r="C3" s="390"/>
      <c r="D3" s="390" t="s">
        <v>246</v>
      </c>
      <c r="E3" s="390"/>
      <c r="F3" s="390" t="s">
        <v>324</v>
      </c>
      <c r="G3" s="390"/>
      <c r="H3" s="269"/>
    </row>
    <row r="4" spans="1:9" ht="21" customHeight="1" x14ac:dyDescent="0.2">
      <c r="A4" s="320" t="s">
        <v>0</v>
      </c>
      <c r="B4" s="315">
        <v>2017</v>
      </c>
      <c r="C4" s="309">
        <v>2018</v>
      </c>
      <c r="D4" s="315">
        <v>2017</v>
      </c>
      <c r="E4" s="309">
        <v>2018</v>
      </c>
      <c r="F4" s="315">
        <v>2017</v>
      </c>
      <c r="G4" s="309">
        <v>2018</v>
      </c>
      <c r="H4" s="206"/>
      <c r="I4" s="282" t="s">
        <v>280</v>
      </c>
    </row>
    <row r="5" spans="1:9" ht="13.5" customHeight="1" x14ac:dyDescent="0.2">
      <c r="A5" s="277" t="s">
        <v>281</v>
      </c>
      <c r="B5" s="278" t="s">
        <v>277</v>
      </c>
      <c r="C5" s="224" t="s">
        <v>277</v>
      </c>
      <c r="D5" s="278" t="s">
        <v>282</v>
      </c>
      <c r="E5" s="224" t="s">
        <v>282</v>
      </c>
      <c r="F5" s="278" t="s">
        <v>283</v>
      </c>
      <c r="G5" s="224" t="s">
        <v>283</v>
      </c>
      <c r="H5" s="206"/>
      <c r="I5" s="208"/>
    </row>
    <row r="6" spans="1:9" ht="13.5" customHeight="1" x14ac:dyDescent="0.2">
      <c r="A6" s="277" t="s">
        <v>284</v>
      </c>
      <c r="B6" s="278" t="s">
        <v>285</v>
      </c>
      <c r="C6" s="224" t="s">
        <v>277</v>
      </c>
      <c r="D6" s="278" t="s">
        <v>286</v>
      </c>
      <c r="E6" s="224" t="s">
        <v>361</v>
      </c>
      <c r="F6" s="278" t="s">
        <v>287</v>
      </c>
      <c r="G6" s="224" t="s">
        <v>289</v>
      </c>
      <c r="H6" s="206"/>
      <c r="I6" s="208"/>
    </row>
    <row r="7" spans="1:9" ht="13.5" customHeight="1" x14ac:dyDescent="0.2">
      <c r="A7" s="277" t="s">
        <v>288</v>
      </c>
      <c r="B7" s="278" t="s">
        <v>285</v>
      </c>
      <c r="C7" s="224" t="s">
        <v>285</v>
      </c>
      <c r="D7" s="278" t="s">
        <v>282</v>
      </c>
      <c r="E7" s="224" t="s">
        <v>337</v>
      </c>
      <c r="F7" s="278" t="s">
        <v>289</v>
      </c>
      <c r="G7" s="224" t="s">
        <v>289</v>
      </c>
      <c r="H7" s="206"/>
      <c r="I7" s="208"/>
    </row>
    <row r="8" spans="1:9" ht="13.5" customHeight="1" x14ac:dyDescent="0.2">
      <c r="A8" s="221" t="s">
        <v>290</v>
      </c>
      <c r="B8" s="278" t="s">
        <v>277</v>
      </c>
      <c r="C8" s="224" t="s">
        <v>285</v>
      </c>
      <c r="D8" s="278" t="s">
        <v>286</v>
      </c>
      <c r="E8" s="224" t="s">
        <v>297</v>
      </c>
      <c r="F8" s="278" t="s">
        <v>291</v>
      </c>
      <c r="G8" s="224" t="s">
        <v>287</v>
      </c>
      <c r="H8" s="206"/>
      <c r="I8" s="208"/>
    </row>
    <row r="9" spans="1:9" ht="13.5" customHeight="1" x14ac:dyDescent="0.2">
      <c r="A9" s="277" t="s">
        <v>292</v>
      </c>
      <c r="B9" s="278" t="s">
        <v>277</v>
      </c>
      <c r="C9" s="224" t="s">
        <v>277</v>
      </c>
      <c r="D9" s="278" t="s">
        <v>293</v>
      </c>
      <c r="E9" s="224" t="s">
        <v>293</v>
      </c>
      <c r="F9" s="278" t="s">
        <v>294</v>
      </c>
      <c r="G9" s="224" t="s">
        <v>289</v>
      </c>
      <c r="H9" s="269"/>
      <c r="I9" s="210"/>
    </row>
    <row r="10" spans="1:9" ht="13.5" customHeight="1" x14ac:dyDescent="0.2">
      <c r="A10" s="277" t="s">
        <v>370</v>
      </c>
      <c r="B10" s="278" t="s">
        <v>277</v>
      </c>
      <c r="C10" s="224" t="s">
        <v>277</v>
      </c>
      <c r="D10" s="278" t="s">
        <v>282</v>
      </c>
      <c r="E10" s="224" t="s">
        <v>282</v>
      </c>
      <c r="F10" s="278" t="s">
        <v>289</v>
      </c>
      <c r="G10" s="224" t="s">
        <v>289</v>
      </c>
      <c r="H10" s="269"/>
      <c r="I10" s="210"/>
    </row>
    <row r="11" spans="1:9" ht="13.5" customHeight="1" x14ac:dyDescent="0.2">
      <c r="A11" s="221" t="s">
        <v>67</v>
      </c>
      <c r="B11" s="278" t="s">
        <v>277</v>
      </c>
      <c r="C11" s="224" t="s">
        <v>277</v>
      </c>
      <c r="D11" s="278" t="s">
        <v>295</v>
      </c>
      <c r="E11" s="224" t="s">
        <v>282</v>
      </c>
      <c r="F11" s="278" t="s">
        <v>369</v>
      </c>
      <c r="G11" s="224" t="s">
        <v>289</v>
      </c>
      <c r="H11" s="269"/>
      <c r="I11" s="210"/>
    </row>
    <row r="12" spans="1:9" ht="13.5" customHeight="1" x14ac:dyDescent="0.2">
      <c r="A12" s="277" t="s">
        <v>329</v>
      </c>
      <c r="B12" s="278"/>
      <c r="C12" s="224" t="s">
        <v>301</v>
      </c>
      <c r="D12" s="278"/>
      <c r="E12" s="224" t="s">
        <v>338</v>
      </c>
      <c r="F12" s="278"/>
      <c r="G12" s="224" t="s">
        <v>291</v>
      </c>
      <c r="H12" s="269"/>
      <c r="I12" s="210"/>
    </row>
    <row r="13" spans="1:9" ht="13.5" customHeight="1" x14ac:dyDescent="0.2">
      <c r="A13" s="277" t="s">
        <v>296</v>
      </c>
      <c r="B13" s="278" t="s">
        <v>277</v>
      </c>
      <c r="C13" s="224" t="s">
        <v>277</v>
      </c>
      <c r="D13" s="278" t="s">
        <v>286</v>
      </c>
      <c r="E13" s="224" t="s">
        <v>282</v>
      </c>
      <c r="F13" s="278" t="s">
        <v>287</v>
      </c>
      <c r="G13" s="224" t="s">
        <v>442</v>
      </c>
      <c r="H13" s="269"/>
      <c r="I13" s="210"/>
    </row>
    <row r="14" spans="1:9" ht="13.5" customHeight="1" x14ac:dyDescent="0.2">
      <c r="A14" s="279" t="s">
        <v>299</v>
      </c>
      <c r="B14" s="278" t="s">
        <v>285</v>
      </c>
      <c r="C14" s="224" t="s">
        <v>285</v>
      </c>
      <c r="D14" s="278" t="s">
        <v>282</v>
      </c>
      <c r="E14" s="224" t="s">
        <v>286</v>
      </c>
      <c r="F14" s="278" t="s">
        <v>283</v>
      </c>
      <c r="G14" s="224" t="s">
        <v>287</v>
      </c>
      <c r="H14" s="269"/>
      <c r="I14" s="262"/>
    </row>
    <row r="15" spans="1:9" ht="13.5" customHeight="1" x14ac:dyDescent="0.2">
      <c r="A15" s="279" t="s">
        <v>300</v>
      </c>
      <c r="B15" s="278" t="s">
        <v>301</v>
      </c>
      <c r="C15" s="224" t="s">
        <v>375</v>
      </c>
      <c r="D15" s="278" t="s">
        <v>293</v>
      </c>
      <c r="E15" s="224" t="s">
        <v>293</v>
      </c>
      <c r="F15" s="278" t="s">
        <v>283</v>
      </c>
      <c r="G15" s="224" t="s">
        <v>305</v>
      </c>
      <c r="H15" s="269"/>
      <c r="I15" s="210"/>
    </row>
    <row r="16" spans="1:9" ht="13.5" customHeight="1" x14ac:dyDescent="0.2">
      <c r="A16" s="279" t="s">
        <v>302</v>
      </c>
      <c r="B16" s="278" t="s">
        <v>277</v>
      </c>
      <c r="C16" s="224" t="s">
        <v>277</v>
      </c>
      <c r="D16" s="278" t="s">
        <v>282</v>
      </c>
      <c r="E16" s="224" t="s">
        <v>282</v>
      </c>
      <c r="F16" s="278" t="s">
        <v>289</v>
      </c>
      <c r="G16" s="224" t="s">
        <v>289</v>
      </c>
      <c r="H16" s="269"/>
      <c r="I16" s="210"/>
    </row>
    <row r="17" spans="1:9" ht="13.5" customHeight="1" x14ac:dyDescent="0.2">
      <c r="A17" s="279" t="s">
        <v>303</v>
      </c>
      <c r="B17" s="278" t="s">
        <v>301</v>
      </c>
      <c r="C17" s="224" t="s">
        <v>309</v>
      </c>
      <c r="D17" s="278" t="s">
        <v>282</v>
      </c>
      <c r="E17" s="224" t="s">
        <v>297</v>
      </c>
      <c r="F17" s="278" t="s">
        <v>368</v>
      </c>
      <c r="G17" s="224" t="s">
        <v>400</v>
      </c>
      <c r="H17" s="269"/>
      <c r="I17" s="210"/>
    </row>
    <row r="18" spans="1:9" ht="13.5" customHeight="1" x14ac:dyDescent="0.2">
      <c r="A18" s="279" t="s">
        <v>304</v>
      </c>
      <c r="B18" s="278" t="s">
        <v>277</v>
      </c>
      <c r="C18" s="224" t="s">
        <v>277</v>
      </c>
      <c r="D18" s="278" t="s">
        <v>297</v>
      </c>
      <c r="E18" s="224" t="s">
        <v>297</v>
      </c>
      <c r="F18" s="278" t="s">
        <v>287</v>
      </c>
      <c r="G18" s="224" t="s">
        <v>289</v>
      </c>
      <c r="H18" s="269"/>
      <c r="I18" s="210"/>
    </row>
    <row r="19" spans="1:9" ht="13.5" customHeight="1" x14ac:dyDescent="0.2">
      <c r="A19" s="226" t="s">
        <v>398</v>
      </c>
      <c r="B19" s="278" t="s">
        <v>301</v>
      </c>
      <c r="C19" s="224" t="s">
        <v>277</v>
      </c>
      <c r="D19" s="278" t="s">
        <v>295</v>
      </c>
      <c r="E19" s="224" t="s">
        <v>295</v>
      </c>
      <c r="F19" s="278" t="s">
        <v>305</v>
      </c>
      <c r="G19" s="224" t="s">
        <v>287</v>
      </c>
      <c r="H19" s="269"/>
      <c r="I19" s="210"/>
    </row>
    <row r="20" spans="1:9" ht="13.5" customHeight="1" x14ac:dyDescent="0.2">
      <c r="A20" s="279" t="s">
        <v>306</v>
      </c>
      <c r="B20" s="278" t="s">
        <v>285</v>
      </c>
      <c r="C20" s="224" t="s">
        <v>285</v>
      </c>
      <c r="D20" s="278" t="s">
        <v>297</v>
      </c>
      <c r="E20" s="224" t="s">
        <v>293</v>
      </c>
      <c r="F20" s="278" t="s">
        <v>289</v>
      </c>
      <c r="G20" s="224" t="s">
        <v>289</v>
      </c>
      <c r="H20" s="269"/>
      <c r="I20" s="210"/>
    </row>
    <row r="21" spans="1:9" ht="13.5" customHeight="1" x14ac:dyDescent="0.2">
      <c r="A21" s="279" t="s">
        <v>307</v>
      </c>
      <c r="B21" s="278" t="s">
        <v>285</v>
      </c>
      <c r="C21" s="224" t="s">
        <v>285</v>
      </c>
      <c r="D21" s="278" t="s">
        <v>298</v>
      </c>
      <c r="E21" s="224" t="s">
        <v>293</v>
      </c>
      <c r="F21" s="278" t="s">
        <v>308</v>
      </c>
      <c r="G21" s="224" t="s">
        <v>308</v>
      </c>
      <c r="H21" s="269"/>
      <c r="I21" s="262" t="s">
        <v>389</v>
      </c>
    </row>
    <row r="22" spans="1:9" ht="13.5" customHeight="1" x14ac:dyDescent="0.2">
      <c r="A22" s="279" t="s">
        <v>310</v>
      </c>
      <c r="B22" s="278" t="s">
        <v>277</v>
      </c>
      <c r="C22" s="224" t="s">
        <v>277</v>
      </c>
      <c r="D22" s="278" t="s">
        <v>295</v>
      </c>
      <c r="E22" s="224" t="s">
        <v>282</v>
      </c>
      <c r="F22" s="278" t="s">
        <v>305</v>
      </c>
      <c r="G22" s="224" t="s">
        <v>305</v>
      </c>
      <c r="H22" s="269"/>
      <c r="I22" s="210"/>
    </row>
    <row r="23" spans="1:9" ht="14.25" customHeight="1" x14ac:dyDescent="0.2">
      <c r="A23" s="279" t="s">
        <v>311</v>
      </c>
      <c r="B23" s="278" t="s">
        <v>285</v>
      </c>
      <c r="C23" s="224" t="s">
        <v>285</v>
      </c>
      <c r="D23" s="278" t="s">
        <v>298</v>
      </c>
      <c r="E23" s="224" t="s">
        <v>332</v>
      </c>
      <c r="F23" s="278" t="s">
        <v>289</v>
      </c>
      <c r="G23" s="224" t="s">
        <v>294</v>
      </c>
      <c r="H23" s="269"/>
      <c r="I23" s="210"/>
    </row>
    <row r="24" spans="1:9" ht="13.5" customHeight="1" x14ac:dyDescent="0.2">
      <c r="A24" s="279" t="s">
        <v>312</v>
      </c>
      <c r="B24" s="278" t="s">
        <v>285</v>
      </c>
      <c r="C24" s="224" t="s">
        <v>277</v>
      </c>
      <c r="D24" s="278" t="s">
        <v>297</v>
      </c>
      <c r="E24" s="224" t="s">
        <v>297</v>
      </c>
      <c r="F24" s="278" t="s">
        <v>294</v>
      </c>
      <c r="G24" s="224" t="s">
        <v>294</v>
      </c>
      <c r="H24" s="269"/>
    </row>
    <row r="25" spans="1:9" ht="13.5" customHeight="1" x14ac:dyDescent="0.2">
      <c r="A25" s="279" t="s">
        <v>397</v>
      </c>
      <c r="B25" s="278" t="s">
        <v>285</v>
      </c>
      <c r="C25" s="224" t="s">
        <v>285</v>
      </c>
      <c r="D25" s="278" t="s">
        <v>297</v>
      </c>
      <c r="E25" s="224" t="s">
        <v>286</v>
      </c>
      <c r="F25" s="278" t="s">
        <v>287</v>
      </c>
      <c r="G25" s="224" t="s">
        <v>289</v>
      </c>
      <c r="H25" s="269"/>
    </row>
    <row r="26" spans="1:9" ht="13.5" customHeight="1" x14ac:dyDescent="0.2">
      <c r="A26" s="226" t="s">
        <v>315</v>
      </c>
      <c r="B26" s="278" t="s">
        <v>277</v>
      </c>
      <c r="C26" s="224" t="s">
        <v>285</v>
      </c>
      <c r="D26" s="278" t="s">
        <v>332</v>
      </c>
      <c r="E26" s="224" t="s">
        <v>332</v>
      </c>
      <c r="F26" s="278" t="s">
        <v>369</v>
      </c>
      <c r="G26" s="224" t="s">
        <v>287</v>
      </c>
      <c r="H26" s="270"/>
    </row>
    <row r="27" spans="1:9" ht="13.5" customHeight="1" x14ac:dyDescent="0.2">
      <c r="A27" s="279" t="s">
        <v>412</v>
      </c>
      <c r="B27" s="278" t="s">
        <v>277</v>
      </c>
      <c r="C27" s="224" t="s">
        <v>277</v>
      </c>
      <c r="D27" s="278" t="s">
        <v>297</v>
      </c>
      <c r="E27" s="377" t="s">
        <v>295</v>
      </c>
      <c r="F27" s="278" t="s">
        <v>314</v>
      </c>
      <c r="G27" s="224" t="s">
        <v>314</v>
      </c>
      <c r="H27" s="270"/>
    </row>
    <row r="28" spans="1:9" ht="13.5" customHeight="1" x14ac:dyDescent="0.2">
      <c r="A28" s="279" t="s">
        <v>250</v>
      </c>
      <c r="B28" s="278" t="s">
        <v>277</v>
      </c>
      <c r="C28" s="224" t="s">
        <v>277</v>
      </c>
      <c r="D28" s="278" t="s">
        <v>282</v>
      </c>
      <c r="E28" s="378" t="s">
        <v>286</v>
      </c>
      <c r="F28" s="278" t="s">
        <v>291</v>
      </c>
      <c r="G28" s="224" t="s">
        <v>291</v>
      </c>
      <c r="H28" s="270"/>
    </row>
    <row r="29" spans="1:9" ht="14.45" customHeight="1" x14ac:dyDescent="0.2">
      <c r="A29" s="279" t="s">
        <v>313</v>
      </c>
      <c r="B29" s="278" t="s">
        <v>285</v>
      </c>
      <c r="C29" s="224" t="s">
        <v>301</v>
      </c>
      <c r="D29" s="278" t="s">
        <v>293</v>
      </c>
      <c r="E29" s="224" t="s">
        <v>332</v>
      </c>
      <c r="F29" s="278" t="s">
        <v>314</v>
      </c>
      <c r="G29" s="224" t="s">
        <v>314</v>
      </c>
      <c r="H29" s="270"/>
    </row>
    <row r="30" spans="1:9" ht="14.45" customHeight="1" x14ac:dyDescent="0.2">
      <c r="A30" s="279" t="s">
        <v>316</v>
      </c>
      <c r="B30" s="278" t="s">
        <v>285</v>
      </c>
      <c r="C30" s="224" t="s">
        <v>277</v>
      </c>
      <c r="D30" s="278" t="s">
        <v>298</v>
      </c>
      <c r="E30" s="224" t="s">
        <v>293</v>
      </c>
      <c r="F30" s="278" t="s">
        <v>305</v>
      </c>
      <c r="G30" s="224" t="s">
        <v>294</v>
      </c>
      <c r="H30" s="270"/>
    </row>
    <row r="31" spans="1:9" ht="13.5" customHeight="1" x14ac:dyDescent="0.2">
      <c r="A31" s="221" t="s">
        <v>432</v>
      </c>
      <c r="B31" s="278" t="s">
        <v>301</v>
      </c>
      <c r="C31" s="224" t="s">
        <v>285</v>
      </c>
      <c r="D31" s="278" t="s">
        <v>297</v>
      </c>
      <c r="E31" s="224" t="s">
        <v>297</v>
      </c>
      <c r="F31" s="278" t="s">
        <v>283</v>
      </c>
      <c r="G31" s="224" t="s">
        <v>283</v>
      </c>
      <c r="H31" s="269"/>
      <c r="I31" s="210"/>
    </row>
    <row r="32" spans="1:9" ht="13.5" customHeight="1" x14ac:dyDescent="0.2">
      <c r="A32" s="280" t="s">
        <v>440</v>
      </c>
      <c r="B32" s="278" t="s">
        <v>285</v>
      </c>
      <c r="C32" s="224" t="s">
        <v>285</v>
      </c>
      <c r="D32" s="278" t="s">
        <v>286</v>
      </c>
      <c r="E32" s="224" t="s">
        <v>286</v>
      </c>
      <c r="F32" s="278" t="s">
        <v>289</v>
      </c>
      <c r="G32" s="224" t="s">
        <v>289</v>
      </c>
      <c r="H32" s="270"/>
    </row>
    <row r="33" spans="1:8" ht="13.5" customHeight="1" x14ac:dyDescent="0.2">
      <c r="A33" s="281" t="s">
        <v>317</v>
      </c>
      <c r="B33" s="278" t="s">
        <v>277</v>
      </c>
      <c r="C33" s="224" t="s">
        <v>285</v>
      </c>
      <c r="D33" s="278" t="s">
        <v>293</v>
      </c>
      <c r="E33" s="224" t="s">
        <v>298</v>
      </c>
      <c r="F33" s="278" t="s">
        <v>289</v>
      </c>
      <c r="G33" s="224" t="s">
        <v>294</v>
      </c>
      <c r="H33" s="270"/>
    </row>
    <row r="34" spans="1:8" x14ac:dyDescent="0.2">
      <c r="A34" s="273"/>
      <c r="B34" s="274"/>
      <c r="C34" s="274"/>
      <c r="D34" s="275"/>
      <c r="E34" s="276"/>
      <c r="F34" s="252"/>
      <c r="G34" s="276"/>
      <c r="H34" s="264"/>
    </row>
    <row r="35" spans="1:8" x14ac:dyDescent="0.2">
      <c r="A35" s="265" t="s">
        <v>417</v>
      </c>
      <c r="B35" s="266"/>
      <c r="C35" s="264"/>
      <c r="D35" s="267"/>
      <c r="F35" s="268"/>
      <c r="G35" s="216"/>
    </row>
  </sheetData>
  <sortState ref="A5:I33">
    <sortCondition ref="A5:A33"/>
  </sortState>
  <mergeCells count="4">
    <mergeCell ref="B3:C3"/>
    <mergeCell ref="D3:E3"/>
    <mergeCell ref="F3:G3"/>
    <mergeCell ref="A1:G1"/>
  </mergeCells>
  <pageMargins left="0.70866141732283472" right="0.70866141732283472" top="0.74803149606299213" bottom="0.74803149606299213" header="0.31496062992125984" footer="0.31496062992125984"/>
  <pageSetup paperSize="9" scale="72"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pageSetUpPr fitToPage="1"/>
  </sheetPr>
  <dimension ref="A1:J26"/>
  <sheetViews>
    <sheetView zoomScale="85" zoomScaleNormal="85" workbookViewId="0">
      <selection sqref="A1:H1"/>
    </sheetView>
  </sheetViews>
  <sheetFormatPr defaultColWidth="8.796875" defaultRowHeight="12.75" x14ac:dyDescent="0.2"/>
  <cols>
    <col min="1" max="1" width="37.59765625" style="236" customWidth="1"/>
    <col min="2" max="2" width="11.69921875" style="236" customWidth="1"/>
    <col min="3" max="3" width="15.69921875" style="236" customWidth="1"/>
    <col min="4" max="4" width="13.296875" style="236" customWidth="1"/>
    <col min="5" max="5" width="13.59765625" style="236" customWidth="1"/>
    <col min="6" max="6" width="12.59765625" style="236" customWidth="1"/>
    <col min="7" max="7" width="13.8984375" style="236" customWidth="1"/>
    <col min="8" max="8" width="15.19921875" style="236" customWidth="1"/>
    <col min="9" max="9" width="2" style="236" customWidth="1"/>
    <col min="10" max="10" width="4.296875" style="210" bestFit="1" customWidth="1"/>
    <col min="11" max="16384" width="8.796875" style="236"/>
  </cols>
  <sheetData>
    <row r="1" spans="1:10" s="231" customFormat="1" x14ac:dyDescent="0.2">
      <c r="A1" s="391" t="s">
        <v>446</v>
      </c>
      <c r="B1" s="391"/>
      <c r="C1" s="391"/>
      <c r="D1" s="391"/>
      <c r="E1" s="391"/>
      <c r="F1" s="391"/>
      <c r="G1" s="391"/>
      <c r="H1" s="391"/>
      <c r="J1" s="286"/>
    </row>
    <row r="2" spans="1:10" ht="12.75" customHeight="1" x14ac:dyDescent="0.2">
      <c r="A2" s="271"/>
      <c r="B2" s="272"/>
      <c r="C2" s="272"/>
      <c r="D2" s="272"/>
      <c r="E2" s="272"/>
      <c r="F2" s="272"/>
      <c r="G2" s="272"/>
      <c r="H2" s="272"/>
    </row>
    <row r="3" spans="1:10" s="231" customFormat="1" ht="24.75" customHeight="1" x14ac:dyDescent="0.2">
      <c r="A3" s="299"/>
      <c r="B3" s="299"/>
      <c r="C3" s="390" t="s">
        <v>245</v>
      </c>
      <c r="D3" s="390"/>
      <c r="E3" s="390" t="s">
        <v>246</v>
      </c>
      <c r="F3" s="390"/>
      <c r="G3" s="390" t="s">
        <v>420</v>
      </c>
      <c r="H3" s="390"/>
      <c r="I3" s="240"/>
      <c r="J3" s="286"/>
    </row>
    <row r="4" spans="1:10" ht="13.5" customHeight="1" x14ac:dyDescent="0.2">
      <c r="A4" s="320" t="s">
        <v>0</v>
      </c>
      <c r="B4" s="320" t="s">
        <v>319</v>
      </c>
      <c r="C4" s="315">
        <v>2017</v>
      </c>
      <c r="D4" s="309">
        <v>2018</v>
      </c>
      <c r="E4" s="315">
        <v>2017</v>
      </c>
      <c r="F4" s="309">
        <v>2018</v>
      </c>
      <c r="G4" s="315">
        <v>2017</v>
      </c>
      <c r="H4" s="309">
        <v>2018</v>
      </c>
      <c r="I4" s="290"/>
      <c r="J4" s="287" t="s">
        <v>280</v>
      </c>
    </row>
    <row r="5" spans="1:10" ht="13.5" customHeight="1" x14ac:dyDescent="0.2">
      <c r="A5" s="221" t="s">
        <v>281</v>
      </c>
      <c r="B5" s="379" t="s">
        <v>179</v>
      </c>
      <c r="C5" s="296" t="s">
        <v>285</v>
      </c>
      <c r="D5" s="223" t="s">
        <v>285</v>
      </c>
      <c r="E5" s="278" t="s">
        <v>293</v>
      </c>
      <c r="F5" s="224" t="s">
        <v>293</v>
      </c>
      <c r="G5" s="278" t="s">
        <v>327</v>
      </c>
      <c r="H5" s="225" t="s">
        <v>327</v>
      </c>
      <c r="I5" s="290"/>
    </row>
    <row r="6" spans="1:10" ht="13.5" customHeight="1" x14ac:dyDescent="0.2">
      <c r="A6" s="297" t="s">
        <v>284</v>
      </c>
      <c r="B6" s="379" t="s">
        <v>179</v>
      </c>
      <c r="C6" s="296" t="s">
        <v>277</v>
      </c>
      <c r="D6" s="223" t="s">
        <v>277</v>
      </c>
      <c r="E6" s="278" t="s">
        <v>282</v>
      </c>
      <c r="F6" s="224" t="s">
        <v>338</v>
      </c>
      <c r="G6" s="278" t="s">
        <v>405</v>
      </c>
      <c r="H6" s="225" t="s">
        <v>328</v>
      </c>
      <c r="I6" s="290"/>
    </row>
    <row r="7" spans="1:10" ht="13.5" customHeight="1" x14ac:dyDescent="0.2">
      <c r="A7" s="297" t="s">
        <v>290</v>
      </c>
      <c r="B7" s="379" t="s">
        <v>179</v>
      </c>
      <c r="C7" s="296" t="s">
        <v>277</v>
      </c>
      <c r="D7" s="223" t="s">
        <v>277</v>
      </c>
      <c r="E7" s="278" t="s">
        <v>293</v>
      </c>
      <c r="F7" s="224" t="s">
        <v>286</v>
      </c>
      <c r="G7" s="278" t="s">
        <v>387</v>
      </c>
      <c r="H7" s="225" t="s">
        <v>351</v>
      </c>
      <c r="I7" s="290"/>
    </row>
    <row r="8" spans="1:10" ht="13.5" customHeight="1" x14ac:dyDescent="0.2">
      <c r="A8" s="297" t="s">
        <v>292</v>
      </c>
      <c r="B8" s="379" t="s">
        <v>179</v>
      </c>
      <c r="C8" s="296" t="s">
        <v>375</v>
      </c>
      <c r="D8" s="223" t="s">
        <v>334</v>
      </c>
      <c r="E8" s="278" t="s">
        <v>293</v>
      </c>
      <c r="F8" s="224" t="s">
        <v>293</v>
      </c>
      <c r="G8" s="278" t="s">
        <v>328</v>
      </c>
      <c r="H8" s="225" t="s">
        <v>328</v>
      </c>
      <c r="I8" s="290"/>
    </row>
    <row r="9" spans="1:10" ht="13.5" customHeight="1" x14ac:dyDescent="0.2">
      <c r="A9" s="297" t="s">
        <v>329</v>
      </c>
      <c r="B9" s="379" t="s">
        <v>179</v>
      </c>
      <c r="C9" s="296" t="s">
        <v>285</v>
      </c>
      <c r="D9" s="223" t="s">
        <v>277</v>
      </c>
      <c r="E9" s="278" t="s">
        <v>293</v>
      </c>
      <c r="F9" s="224" t="s">
        <v>297</v>
      </c>
      <c r="G9" s="278" t="s">
        <v>406</v>
      </c>
      <c r="H9" s="225" t="s">
        <v>352</v>
      </c>
      <c r="I9" s="290"/>
    </row>
    <row r="10" spans="1:10" ht="13.5" customHeight="1" x14ac:dyDescent="0.2">
      <c r="A10" s="297" t="s">
        <v>330</v>
      </c>
      <c r="B10" s="379" t="s">
        <v>179</v>
      </c>
      <c r="C10" s="296" t="s">
        <v>277</v>
      </c>
      <c r="D10" s="223" t="s">
        <v>277</v>
      </c>
      <c r="E10" s="278" t="s">
        <v>297</v>
      </c>
      <c r="F10" s="224" t="s">
        <v>293</v>
      </c>
      <c r="G10" s="278" t="s">
        <v>331</v>
      </c>
      <c r="H10" s="225" t="s">
        <v>327</v>
      </c>
      <c r="I10" s="290"/>
    </row>
    <row r="11" spans="1:10" ht="13.5" customHeight="1" x14ac:dyDescent="0.2">
      <c r="A11" s="297" t="s">
        <v>398</v>
      </c>
      <c r="B11" s="379" t="s">
        <v>179</v>
      </c>
      <c r="C11" s="296" t="s">
        <v>301</v>
      </c>
      <c r="D11" s="223" t="s">
        <v>277</v>
      </c>
      <c r="E11" s="278" t="s">
        <v>376</v>
      </c>
      <c r="F11" s="224" t="s">
        <v>365</v>
      </c>
      <c r="G11" s="278" t="s">
        <v>333</v>
      </c>
      <c r="H11" s="225" t="s">
        <v>336</v>
      </c>
      <c r="I11" s="290"/>
    </row>
    <row r="12" spans="1:10" ht="13.5" customHeight="1" x14ac:dyDescent="0.2">
      <c r="A12" s="297" t="s">
        <v>312</v>
      </c>
      <c r="B12" s="379" t="s">
        <v>179</v>
      </c>
      <c r="C12" s="296" t="s">
        <v>301</v>
      </c>
      <c r="D12" s="223" t="s">
        <v>285</v>
      </c>
      <c r="E12" s="278" t="s">
        <v>282</v>
      </c>
      <c r="F12" s="224" t="s">
        <v>297</v>
      </c>
      <c r="G12" s="278" t="s">
        <v>331</v>
      </c>
      <c r="H12" s="225" t="s">
        <v>331</v>
      </c>
      <c r="I12" s="290"/>
    </row>
    <row r="13" spans="1:10" ht="13.5" customHeight="1" x14ac:dyDescent="0.2">
      <c r="A13" s="297" t="s">
        <v>315</v>
      </c>
      <c r="B13" s="379" t="s">
        <v>179</v>
      </c>
      <c r="C13" s="296" t="s">
        <v>301</v>
      </c>
      <c r="D13" s="227" t="s">
        <v>277</v>
      </c>
      <c r="E13" s="278" t="s">
        <v>332</v>
      </c>
      <c r="F13" s="224" t="s">
        <v>332</v>
      </c>
      <c r="G13" s="298" t="s">
        <v>439</v>
      </c>
      <c r="H13" s="225" t="s">
        <v>353</v>
      </c>
      <c r="I13" s="290"/>
      <c r="J13" s="210" t="s">
        <v>433</v>
      </c>
    </row>
    <row r="14" spans="1:10" ht="13.5" customHeight="1" x14ac:dyDescent="0.2">
      <c r="A14" s="247" t="s">
        <v>313</v>
      </c>
      <c r="B14" s="328" t="s">
        <v>179</v>
      </c>
      <c r="C14" s="296"/>
      <c r="D14" s="227" t="s">
        <v>285</v>
      </c>
      <c r="E14" s="278"/>
      <c r="F14" s="224" t="s">
        <v>286</v>
      </c>
      <c r="G14" s="298"/>
      <c r="H14" s="225" t="s">
        <v>402</v>
      </c>
      <c r="I14" s="290"/>
    </row>
    <row r="15" spans="1:10" s="264" customFormat="1" ht="13.5" customHeight="1" x14ac:dyDescent="0.2">
      <c r="A15" s="221" t="s">
        <v>432</v>
      </c>
      <c r="B15" s="379" t="s">
        <v>179</v>
      </c>
      <c r="C15" s="296" t="s">
        <v>301</v>
      </c>
      <c r="D15" s="223" t="s">
        <v>301</v>
      </c>
      <c r="E15" s="278" t="s">
        <v>332</v>
      </c>
      <c r="F15" s="224" t="s">
        <v>332</v>
      </c>
      <c r="G15" s="278" t="s">
        <v>436</v>
      </c>
      <c r="H15" s="225" t="s">
        <v>327</v>
      </c>
      <c r="I15" s="270"/>
      <c r="J15" s="213"/>
    </row>
    <row r="16" spans="1:10" ht="13.5" customHeight="1" x14ac:dyDescent="0.2">
      <c r="A16" s="297" t="s">
        <v>290</v>
      </c>
      <c r="B16" s="379" t="s">
        <v>68</v>
      </c>
      <c r="C16" s="296" t="s">
        <v>334</v>
      </c>
      <c r="D16" s="227" t="s">
        <v>363</v>
      </c>
      <c r="E16" s="278" t="s">
        <v>332</v>
      </c>
      <c r="F16" s="224" t="s">
        <v>332</v>
      </c>
      <c r="G16" s="278" t="s">
        <v>407</v>
      </c>
      <c r="H16" s="228" t="s">
        <v>355</v>
      </c>
      <c r="I16" s="290"/>
    </row>
    <row r="17" spans="1:10" ht="13.5" customHeight="1" x14ac:dyDescent="0.2">
      <c r="A17" s="297" t="s">
        <v>393</v>
      </c>
      <c r="B17" s="379" t="s">
        <v>6</v>
      </c>
      <c r="C17" s="296" t="s">
        <v>374</v>
      </c>
      <c r="D17" s="227" t="s">
        <v>362</v>
      </c>
      <c r="E17" s="278" t="s">
        <v>332</v>
      </c>
      <c r="F17" s="224" t="s">
        <v>332</v>
      </c>
      <c r="G17" s="278" t="s">
        <v>335</v>
      </c>
      <c r="H17" s="225" t="s">
        <v>335</v>
      </c>
      <c r="I17" s="290"/>
      <c r="J17" s="288" t="s">
        <v>390</v>
      </c>
    </row>
    <row r="18" spans="1:10" ht="13.5" customHeight="1" x14ac:dyDescent="0.2">
      <c r="A18" s="297" t="s">
        <v>391</v>
      </c>
      <c r="B18" s="379" t="s">
        <v>6</v>
      </c>
      <c r="C18" s="296" t="s">
        <v>286</v>
      </c>
      <c r="D18" s="227" t="s">
        <v>293</v>
      </c>
      <c r="E18" s="278" t="s">
        <v>293</v>
      </c>
      <c r="F18" s="224" t="s">
        <v>293</v>
      </c>
      <c r="G18" s="278" t="s">
        <v>336</v>
      </c>
      <c r="H18" s="225" t="s">
        <v>355</v>
      </c>
      <c r="I18" s="290"/>
      <c r="J18" s="288" t="s">
        <v>390</v>
      </c>
    </row>
    <row r="19" spans="1:10" ht="13.5" customHeight="1" x14ac:dyDescent="0.2">
      <c r="A19" s="297" t="s">
        <v>373</v>
      </c>
      <c r="B19" s="379" t="s">
        <v>6</v>
      </c>
      <c r="C19" s="296" t="s">
        <v>372</v>
      </c>
      <c r="D19" s="227" t="s">
        <v>401</v>
      </c>
      <c r="E19" s="278" t="s">
        <v>293</v>
      </c>
      <c r="F19" s="224" t="s">
        <v>293</v>
      </c>
      <c r="G19" s="278" t="s">
        <v>333</v>
      </c>
      <c r="H19" s="225" t="s">
        <v>333</v>
      </c>
      <c r="I19" s="290"/>
      <c r="J19" s="288" t="s">
        <v>390</v>
      </c>
    </row>
    <row r="20" spans="1:10" ht="13.5" customHeight="1" x14ac:dyDescent="0.2">
      <c r="A20" s="297" t="s">
        <v>443</v>
      </c>
      <c r="B20" s="379" t="s">
        <v>6</v>
      </c>
      <c r="C20" s="296" t="s">
        <v>371</v>
      </c>
      <c r="D20" s="227" t="s">
        <v>364</v>
      </c>
      <c r="E20" s="278" t="s">
        <v>295</v>
      </c>
      <c r="F20" s="224" t="s">
        <v>286</v>
      </c>
      <c r="G20" s="278" t="s">
        <v>408</v>
      </c>
      <c r="H20" s="225" t="s">
        <v>333</v>
      </c>
      <c r="I20" s="290"/>
      <c r="J20" s="288" t="s">
        <v>390</v>
      </c>
    </row>
    <row r="21" spans="1:10" ht="13.5" customHeight="1" x14ac:dyDescent="0.2">
      <c r="A21" s="297" t="s">
        <v>315</v>
      </c>
      <c r="B21" s="379" t="s">
        <v>6</v>
      </c>
      <c r="C21" s="296" t="s">
        <v>285</v>
      </c>
      <c r="D21" s="223" t="s">
        <v>301</v>
      </c>
      <c r="E21" s="278" t="s">
        <v>332</v>
      </c>
      <c r="F21" s="224" t="s">
        <v>332</v>
      </c>
      <c r="G21" s="298" t="s">
        <v>353</v>
      </c>
      <c r="H21" s="225" t="s">
        <v>402</v>
      </c>
      <c r="I21" s="290"/>
    </row>
    <row r="22" spans="1:10" s="264" customFormat="1" ht="13.5" customHeight="1" x14ac:dyDescent="0.2">
      <c r="A22" s="221" t="s">
        <v>432</v>
      </c>
      <c r="B22" s="379" t="s">
        <v>106</v>
      </c>
      <c r="C22" s="296" t="s">
        <v>435</v>
      </c>
      <c r="D22" s="223" t="s">
        <v>334</v>
      </c>
      <c r="E22" s="278" t="s">
        <v>332</v>
      </c>
      <c r="F22" s="224" t="s">
        <v>332</v>
      </c>
      <c r="G22" s="278" t="s">
        <v>436</v>
      </c>
      <c r="H22" s="225" t="s">
        <v>327</v>
      </c>
      <c r="I22" s="270"/>
      <c r="J22" s="213"/>
    </row>
    <row r="23" spans="1:10" s="264" customFormat="1" ht="13.5" customHeight="1" x14ac:dyDescent="0.2">
      <c r="A23" s="291"/>
      <c r="B23" s="292"/>
      <c r="C23" s="293"/>
      <c r="D23" s="293"/>
      <c r="E23" s="294"/>
      <c r="F23" s="294"/>
      <c r="G23" s="295"/>
      <c r="H23" s="295"/>
      <c r="I23" s="263"/>
      <c r="J23" s="213"/>
    </row>
    <row r="24" spans="1:10" x14ac:dyDescent="0.2">
      <c r="A24" s="289" t="s">
        <v>392</v>
      </c>
    </row>
    <row r="25" spans="1:10" ht="25.9" customHeight="1" x14ac:dyDescent="0.2">
      <c r="A25" s="392" t="s">
        <v>434</v>
      </c>
      <c r="B25" s="393"/>
      <c r="C25" s="393"/>
      <c r="D25" s="393"/>
      <c r="E25" s="393"/>
      <c r="F25" s="393"/>
      <c r="G25" s="393"/>
      <c r="H25" s="393"/>
      <c r="I25" s="393"/>
      <c r="J25" s="394"/>
    </row>
    <row r="26" spans="1:10" ht="11.25" customHeight="1" x14ac:dyDescent="0.2"/>
  </sheetData>
  <mergeCells count="5">
    <mergeCell ref="C3:D3"/>
    <mergeCell ref="E3:F3"/>
    <mergeCell ref="G3:H3"/>
    <mergeCell ref="A1:H1"/>
    <mergeCell ref="A25:J25"/>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pageSetUpPr fitToPage="1"/>
  </sheetPr>
  <dimension ref="A1:I17"/>
  <sheetViews>
    <sheetView zoomScale="85" zoomScaleNormal="85" workbookViewId="0">
      <selection sqref="A1:G1"/>
    </sheetView>
  </sheetViews>
  <sheetFormatPr defaultColWidth="14.796875" defaultRowHeight="12.75" x14ac:dyDescent="0.2"/>
  <cols>
    <col min="1" max="1" width="43.796875" style="236" customWidth="1"/>
    <col min="2" max="2" width="37.296875" style="207" customWidth="1"/>
    <col min="3" max="3" width="38.296875" style="236" customWidth="1"/>
    <col min="4" max="6" width="14.796875" style="236"/>
    <col min="7" max="7" width="16.59765625" style="236" customWidth="1"/>
    <col min="8" max="8" width="2.8984375" style="236" customWidth="1"/>
    <col min="9" max="9" width="5.59765625" style="210" bestFit="1" customWidth="1"/>
    <col min="10" max="16384" width="14.796875" style="236"/>
  </cols>
  <sheetData>
    <row r="1" spans="1:9" x14ac:dyDescent="0.2">
      <c r="A1" s="391" t="s">
        <v>445</v>
      </c>
      <c r="B1" s="391"/>
      <c r="C1" s="391"/>
      <c r="D1" s="391"/>
      <c r="E1" s="391"/>
      <c r="F1" s="391"/>
      <c r="G1" s="391"/>
    </row>
    <row r="2" spans="1:9" x14ac:dyDescent="0.2">
      <c r="A2" s="304"/>
      <c r="B2" s="304"/>
      <c r="C2" s="304"/>
      <c r="D2" s="304"/>
      <c r="E2" s="304"/>
      <c r="F2" s="304"/>
      <c r="G2" s="304"/>
    </row>
    <row r="3" spans="1:9" x14ac:dyDescent="0.2">
      <c r="A3" s="310"/>
      <c r="B3" s="390" t="s">
        <v>421</v>
      </c>
      <c r="C3" s="390"/>
      <c r="D3" s="390" t="s">
        <v>422</v>
      </c>
      <c r="E3" s="390"/>
      <c r="F3" s="390" t="s">
        <v>423</v>
      </c>
      <c r="G3" s="390"/>
      <c r="H3" s="269"/>
    </row>
    <row r="4" spans="1:9" s="231" customFormat="1" ht="18.75" customHeight="1" x14ac:dyDescent="0.2">
      <c r="A4" s="356" t="s">
        <v>0</v>
      </c>
      <c r="B4" s="359">
        <v>2017</v>
      </c>
      <c r="C4" s="360">
        <v>2018</v>
      </c>
      <c r="D4" s="357">
        <v>2017</v>
      </c>
      <c r="E4" s="358">
        <v>2018</v>
      </c>
      <c r="F4" s="357">
        <v>2017</v>
      </c>
      <c r="G4" s="358">
        <v>2018</v>
      </c>
      <c r="H4" s="240"/>
      <c r="I4" s="374" t="s">
        <v>395</v>
      </c>
    </row>
    <row r="5" spans="1:9" s="231" customFormat="1" ht="19.5" customHeight="1" x14ac:dyDescent="0.2">
      <c r="A5" s="299" t="s">
        <v>281</v>
      </c>
      <c r="B5" s="322" t="s">
        <v>384</v>
      </c>
      <c r="C5" s="323" t="s">
        <v>384</v>
      </c>
      <c r="D5" s="347" t="s">
        <v>322</v>
      </c>
      <c r="E5" s="300" t="s">
        <v>322</v>
      </c>
      <c r="F5" s="348" t="s">
        <v>343</v>
      </c>
      <c r="G5" s="301" t="s">
        <v>343</v>
      </c>
      <c r="H5" s="240"/>
      <c r="I5" s="286"/>
    </row>
    <row r="6" spans="1:9" s="231" customFormat="1" ht="19.5" customHeight="1" x14ac:dyDescent="0.2">
      <c r="A6" s="321" t="s">
        <v>284</v>
      </c>
      <c r="B6" s="322" t="s">
        <v>384</v>
      </c>
      <c r="C6" s="323" t="s">
        <v>384</v>
      </c>
      <c r="D6" s="347" t="s">
        <v>383</v>
      </c>
      <c r="E6" s="300" t="s">
        <v>341</v>
      </c>
      <c r="F6" s="348" t="s">
        <v>305</v>
      </c>
      <c r="G6" s="301" t="s">
        <v>305</v>
      </c>
      <c r="H6" s="240"/>
      <c r="I6" s="286"/>
    </row>
    <row r="7" spans="1:9" s="231" customFormat="1" ht="19.5" customHeight="1" x14ac:dyDescent="0.2">
      <c r="A7" s="321" t="s">
        <v>290</v>
      </c>
      <c r="B7" s="350" t="s">
        <v>325</v>
      </c>
      <c r="C7" s="339" t="s">
        <v>438</v>
      </c>
      <c r="D7" s="349" t="s">
        <v>437</v>
      </c>
      <c r="E7" s="300" t="s">
        <v>344</v>
      </c>
      <c r="F7" s="348" t="s">
        <v>28</v>
      </c>
      <c r="G7" s="301" t="s">
        <v>356</v>
      </c>
      <c r="H7" s="240"/>
      <c r="I7" s="286"/>
    </row>
    <row r="8" spans="1:9" s="230" customFormat="1" ht="19.5" customHeight="1" x14ac:dyDescent="0.2">
      <c r="A8" s="324" t="s">
        <v>292</v>
      </c>
      <c r="B8" s="322" t="s">
        <v>278</v>
      </c>
      <c r="C8" s="323" t="s">
        <v>339</v>
      </c>
      <c r="D8" s="351" t="s">
        <v>322</v>
      </c>
      <c r="E8" s="352" t="s">
        <v>322</v>
      </c>
      <c r="F8" s="353" t="s">
        <v>382</v>
      </c>
      <c r="G8" s="354" t="s">
        <v>357</v>
      </c>
      <c r="H8" s="239"/>
      <c r="I8" s="375"/>
    </row>
    <row r="9" spans="1:9" s="230" customFormat="1" ht="19.5" customHeight="1" x14ac:dyDescent="0.2">
      <c r="A9" s="324" t="s">
        <v>296</v>
      </c>
      <c r="B9" s="322" t="s">
        <v>278</v>
      </c>
      <c r="C9" s="339" t="s">
        <v>325</v>
      </c>
      <c r="D9" s="351" t="s">
        <v>322</v>
      </c>
      <c r="E9" s="352" t="s">
        <v>322</v>
      </c>
      <c r="F9" s="353" t="s">
        <v>345</v>
      </c>
      <c r="G9" s="354" t="s">
        <v>345</v>
      </c>
      <c r="H9" s="239"/>
      <c r="I9" s="375"/>
    </row>
    <row r="10" spans="1:9" s="230" customFormat="1" ht="19.5" customHeight="1" x14ac:dyDescent="0.2">
      <c r="A10" s="324" t="s">
        <v>304</v>
      </c>
      <c r="B10" s="322" t="s">
        <v>380</v>
      </c>
      <c r="C10" s="323" t="s">
        <v>278</v>
      </c>
      <c r="D10" s="351" t="s">
        <v>344</v>
      </c>
      <c r="E10" s="352" t="s">
        <v>322</v>
      </c>
      <c r="F10" s="353" t="s">
        <v>381</v>
      </c>
      <c r="G10" s="355" t="s">
        <v>388</v>
      </c>
      <c r="H10" s="239"/>
      <c r="I10" s="375"/>
    </row>
    <row r="11" spans="1:9" s="230" customFormat="1" ht="19.5" customHeight="1" x14ac:dyDescent="0.2">
      <c r="A11" s="324" t="s">
        <v>398</v>
      </c>
      <c r="B11" s="322" t="s">
        <v>378</v>
      </c>
      <c r="C11" s="323" t="s">
        <v>409</v>
      </c>
      <c r="D11" s="351" t="s">
        <v>322</v>
      </c>
      <c r="E11" s="352" t="s">
        <v>322</v>
      </c>
      <c r="F11" s="353" t="s">
        <v>343</v>
      </c>
      <c r="G11" s="354" t="s">
        <v>291</v>
      </c>
      <c r="H11" s="239"/>
      <c r="I11" s="375"/>
    </row>
    <row r="12" spans="1:9" s="230" customFormat="1" ht="19.5" customHeight="1" x14ac:dyDescent="0.2">
      <c r="A12" s="324" t="s">
        <v>312</v>
      </c>
      <c r="B12" s="322" t="s">
        <v>380</v>
      </c>
      <c r="C12" s="323" t="s">
        <v>325</v>
      </c>
      <c r="D12" s="351" t="s">
        <v>322</v>
      </c>
      <c r="E12" s="352" t="s">
        <v>322</v>
      </c>
      <c r="F12" s="353" t="s">
        <v>379</v>
      </c>
      <c r="G12" s="354" t="s">
        <v>342</v>
      </c>
      <c r="H12" s="239"/>
      <c r="I12" s="376" t="s">
        <v>394</v>
      </c>
    </row>
    <row r="13" spans="1:9" s="231" customFormat="1" ht="20.45" customHeight="1" x14ac:dyDescent="0.2">
      <c r="A13" s="324" t="s">
        <v>250</v>
      </c>
      <c r="B13" s="322" t="s">
        <v>339</v>
      </c>
      <c r="C13" s="323" t="s">
        <v>411</v>
      </c>
      <c r="D13" s="347" t="s">
        <v>322</v>
      </c>
      <c r="E13" s="300" t="s">
        <v>322</v>
      </c>
      <c r="F13" s="348" t="s">
        <v>377</v>
      </c>
      <c r="G13" s="301" t="s">
        <v>358</v>
      </c>
      <c r="H13" s="240"/>
      <c r="I13" s="286"/>
    </row>
    <row r="14" spans="1:9" s="231" customFormat="1" ht="20.45" customHeight="1" x14ac:dyDescent="0.2">
      <c r="A14" s="324" t="s">
        <v>313</v>
      </c>
      <c r="B14" s="322"/>
      <c r="C14" s="323" t="s">
        <v>410</v>
      </c>
      <c r="D14" s="347"/>
      <c r="E14" s="300" t="s">
        <v>322</v>
      </c>
      <c r="F14" s="348"/>
      <c r="G14" s="301" t="s">
        <v>340</v>
      </c>
      <c r="H14" s="240"/>
      <c r="I14" s="286"/>
    </row>
    <row r="15" spans="1:9" s="231" customFormat="1" ht="19.5" customHeight="1" x14ac:dyDescent="0.2">
      <c r="A15" s="324" t="s">
        <v>440</v>
      </c>
      <c r="B15" s="322" t="s">
        <v>415</v>
      </c>
      <c r="C15" s="323" t="s">
        <v>378</v>
      </c>
      <c r="D15" s="347" t="s">
        <v>341</v>
      </c>
      <c r="E15" s="300" t="s">
        <v>341</v>
      </c>
      <c r="F15" s="348" t="s">
        <v>416</v>
      </c>
      <c r="G15" s="301" t="s">
        <v>426</v>
      </c>
      <c r="H15" s="240"/>
      <c r="I15" s="286"/>
    </row>
    <row r="16" spans="1:9" s="264" customFormat="1" x14ac:dyDescent="0.2">
      <c r="A16" s="305"/>
      <c r="B16" s="306"/>
      <c r="C16" s="241"/>
      <c r="D16" s="307"/>
      <c r="E16" s="307"/>
      <c r="F16" s="308"/>
      <c r="G16" s="308"/>
      <c r="I16" s="213"/>
    </row>
    <row r="17" spans="1:1" x14ac:dyDescent="0.2">
      <c r="A17" s="303" t="s">
        <v>396</v>
      </c>
    </row>
  </sheetData>
  <sortState ref="A5:I15">
    <sortCondition ref="A5:A15"/>
  </sortState>
  <mergeCells count="4">
    <mergeCell ref="B3:C3"/>
    <mergeCell ref="D3:E3"/>
    <mergeCell ref="F3:G3"/>
    <mergeCell ref="A1:G1"/>
  </mergeCells>
  <pageMargins left="0.70866141732283472" right="0.70866141732283472" top="0.74803149606299213" bottom="0.74803149606299213" header="0.31496062992125984" footer="0.31496062992125984"/>
  <pageSetup paperSize="9" scale="52"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OVERALL DATA</vt:lpstr>
      <vt:lpstr>Home(2018)</vt:lpstr>
      <vt:lpstr>HE (2018)</vt:lpstr>
      <vt:lpstr>PA (2018)</vt:lpstr>
      <vt:lpstr>KC (2018)</vt:lpstr>
      <vt:lpstr>Distributors</vt:lpstr>
      <vt:lpstr>Comparison Home</vt:lpstr>
      <vt:lpstr>Comparison HE</vt:lpstr>
      <vt:lpstr>Comparison PA</vt:lpstr>
      <vt:lpstr>Comparison KC</vt:lpstr>
    </vt:vector>
  </TitlesOfParts>
  <Company>Financial Conduct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Toby Stubbs</dc:creator>
  <cp:lastModifiedBy>Toby Stubbs</cp:lastModifiedBy>
  <cp:lastPrinted>2019-01-28T17:38:17Z</cp:lastPrinted>
  <dcterms:created xsi:type="dcterms:W3CDTF">2015-01-21T11:41:23Z</dcterms:created>
  <dcterms:modified xsi:type="dcterms:W3CDTF">2019-01-29T19:07:54Z</dcterms:modified>
</cp:coreProperties>
</file>