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showSheetTabs="0" xWindow="240" yWindow="270" windowWidth="12120" windowHeight="8055"/>
  </bookViews>
  <sheets>
    <sheet name="Professional Standards Data" sheetId="1" r:id="rId1"/>
    <sheet name="Sheet1" sheetId="2" state="hidden" r:id="rId2"/>
  </sheets>
  <externalReferences>
    <externalReference r:id="rId3"/>
  </externalReferences>
  <definedNames>
    <definedName name="CompletingFor">'[1]Admin - Custom Lists'!$C$2:$C$3</definedName>
    <definedName name="CompletingOnBehalfOf">'Professional Standards Data'!$D$7</definedName>
    <definedName name="Countries">Sheet1!$A$1:$A$249</definedName>
    <definedName name="IsAnnual">'[1]Admin - Custom Lists'!$B$14</definedName>
    <definedName name="IsEventDriven">'[1]Admin - Custom Lists'!$B$16</definedName>
    <definedName name="IsMonthly">'[1]Admin - Custom Lists'!$B$15</definedName>
    <definedName name="_xlnm.Print_Area" localSheetId="0">'Professional Standards Data'!$A$1:$I$214</definedName>
    <definedName name="_xlnm.Print_Titles" localSheetId="0">'Professional Standards Data'!$1:$2</definedName>
    <definedName name="RIA_Nationality">'Professional Standards Data'!$I$15:$I$214</definedName>
    <definedName name="Rule3Fail">'[1]Admin-Rules'!$E$3</definedName>
    <definedName name="Rule3Help">'[1]Rule Help'!$E$5</definedName>
    <definedName name="SpreadsheetValid">'[1]Admin-Control'!$B$3</definedName>
    <definedName name="submitterData">'Professional Standards Data'!$C$4:$D$11</definedName>
    <definedName name="Testcell">'Professional Standards Data'!$A$1</definedName>
  </definedNames>
  <calcPr calcId="145621"/>
  <customWorkbookViews>
    <customWorkbookView name="APView" guid="{B7D1DB0F-FDE9-4035-AEA2-E634DEC9DEE4}" includePrintSettings="0" includeHiddenRowCol="0" maximized="1" showSheetTabs="0" windowWidth="1020" windowHeight="713" activeSheetId="5" showFormulaBar="0" showStatusbar="0" showComments="commIndAndComment"/>
  </customWorkbookViews>
</workbook>
</file>

<file path=xl/calcChain.xml><?xml version="1.0" encoding="utf-8"?>
<calcChain xmlns="http://schemas.openxmlformats.org/spreadsheetml/2006/main">
  <c r="K52" i="1" l="1"/>
  <c r="K15" i="1"/>
  <c r="K16" i="1"/>
  <c r="K25" i="1" l="1"/>
  <c r="K24" i="1"/>
  <c r="K23" i="1"/>
  <c r="K22" i="1"/>
  <c r="K21" i="1"/>
  <c r="K20" i="1"/>
  <c r="K19" i="1"/>
  <c r="K18" i="1"/>
  <c r="K17"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N25" i="1" s="1"/>
  <c r="AA24" i="1"/>
  <c r="N24" i="1" s="1"/>
  <c r="AA23" i="1"/>
  <c r="N23" i="1" s="1"/>
  <c r="AA22" i="1"/>
  <c r="N22" i="1" s="1"/>
  <c r="AA21" i="1"/>
  <c r="N21" i="1" s="1"/>
  <c r="AA20" i="1"/>
  <c r="N20" i="1" s="1"/>
  <c r="AA19" i="1"/>
  <c r="N19" i="1" s="1"/>
  <c r="AA18" i="1"/>
  <c r="N18" i="1" s="1"/>
  <c r="AA17" i="1"/>
  <c r="N17" i="1" s="1"/>
  <c r="AA16" i="1"/>
  <c r="N16" i="1" s="1"/>
  <c r="AA15" i="1" l="1"/>
  <c r="N15" i="1" s="1"/>
  <c r="Z214" i="1" l="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T214" i="1"/>
  <c r="X214" i="1" s="1"/>
  <c r="T213" i="1"/>
  <c r="X213" i="1" s="1"/>
  <c r="T212" i="1"/>
  <c r="X212" i="1" s="1"/>
  <c r="T211" i="1"/>
  <c r="X211" i="1" s="1"/>
  <c r="T210" i="1"/>
  <c r="X210" i="1" s="1"/>
  <c r="T209" i="1"/>
  <c r="X209" i="1" s="1"/>
  <c r="T208" i="1"/>
  <c r="X208" i="1" s="1"/>
  <c r="T207" i="1"/>
  <c r="X207" i="1" s="1"/>
  <c r="T206" i="1"/>
  <c r="X206" i="1" s="1"/>
  <c r="T205" i="1"/>
  <c r="X205" i="1" s="1"/>
  <c r="T204" i="1"/>
  <c r="X204" i="1" s="1"/>
  <c r="T203" i="1"/>
  <c r="X203" i="1" s="1"/>
  <c r="T202" i="1"/>
  <c r="X202" i="1" s="1"/>
  <c r="T201" i="1"/>
  <c r="X201" i="1" s="1"/>
  <c r="T200" i="1"/>
  <c r="X200" i="1" s="1"/>
  <c r="T199" i="1"/>
  <c r="X199" i="1" s="1"/>
  <c r="T198" i="1"/>
  <c r="X198" i="1" s="1"/>
  <c r="T197" i="1"/>
  <c r="X197" i="1" s="1"/>
  <c r="T196" i="1"/>
  <c r="X196" i="1" s="1"/>
  <c r="T195" i="1"/>
  <c r="X195" i="1" s="1"/>
  <c r="T194" i="1"/>
  <c r="X194" i="1" s="1"/>
  <c r="T193" i="1"/>
  <c r="X193" i="1" s="1"/>
  <c r="T192" i="1"/>
  <c r="X192" i="1" s="1"/>
  <c r="T191" i="1"/>
  <c r="X191" i="1" s="1"/>
  <c r="T190" i="1"/>
  <c r="X190" i="1" s="1"/>
  <c r="T189" i="1"/>
  <c r="X189" i="1" s="1"/>
  <c r="T188" i="1"/>
  <c r="X188" i="1" s="1"/>
  <c r="T187" i="1"/>
  <c r="X187" i="1" s="1"/>
  <c r="T186" i="1"/>
  <c r="X186" i="1" s="1"/>
  <c r="T185" i="1"/>
  <c r="X185" i="1" s="1"/>
  <c r="T184" i="1"/>
  <c r="X184" i="1" s="1"/>
  <c r="T183" i="1"/>
  <c r="X183" i="1" s="1"/>
  <c r="T182" i="1"/>
  <c r="X182" i="1" s="1"/>
  <c r="T181" i="1"/>
  <c r="X181" i="1" s="1"/>
  <c r="T180" i="1"/>
  <c r="X180" i="1" s="1"/>
  <c r="T179" i="1"/>
  <c r="X179" i="1" s="1"/>
  <c r="T178" i="1"/>
  <c r="X178" i="1" s="1"/>
  <c r="T177" i="1"/>
  <c r="X177" i="1" s="1"/>
  <c r="T176" i="1"/>
  <c r="X176" i="1" s="1"/>
  <c r="T175" i="1"/>
  <c r="X175" i="1" s="1"/>
  <c r="T174" i="1"/>
  <c r="X174" i="1" s="1"/>
  <c r="T173" i="1"/>
  <c r="X173" i="1" s="1"/>
  <c r="T172" i="1"/>
  <c r="X172" i="1" s="1"/>
  <c r="T171" i="1"/>
  <c r="X171" i="1" s="1"/>
  <c r="T170" i="1"/>
  <c r="X170" i="1" s="1"/>
  <c r="T169" i="1"/>
  <c r="X169" i="1" s="1"/>
  <c r="T168" i="1"/>
  <c r="X168" i="1" s="1"/>
  <c r="T167" i="1"/>
  <c r="X167" i="1" s="1"/>
  <c r="T166" i="1"/>
  <c r="X166" i="1" s="1"/>
  <c r="T165" i="1"/>
  <c r="X165" i="1" s="1"/>
  <c r="T164" i="1"/>
  <c r="X164" i="1" s="1"/>
  <c r="T163" i="1"/>
  <c r="X163" i="1" s="1"/>
  <c r="T162" i="1"/>
  <c r="X162" i="1" s="1"/>
  <c r="T161" i="1"/>
  <c r="X161" i="1" s="1"/>
  <c r="T160" i="1"/>
  <c r="X160" i="1" s="1"/>
  <c r="T159" i="1"/>
  <c r="X159" i="1" s="1"/>
  <c r="T158" i="1"/>
  <c r="X158" i="1" s="1"/>
  <c r="T157" i="1"/>
  <c r="X157" i="1" s="1"/>
  <c r="T156" i="1"/>
  <c r="X156" i="1" s="1"/>
  <c r="T155" i="1"/>
  <c r="X155" i="1" s="1"/>
  <c r="T154" i="1"/>
  <c r="X154" i="1" s="1"/>
  <c r="T153" i="1"/>
  <c r="X153" i="1" s="1"/>
  <c r="T152" i="1"/>
  <c r="X152" i="1" s="1"/>
  <c r="T151" i="1"/>
  <c r="X151" i="1" s="1"/>
  <c r="T150" i="1"/>
  <c r="X150" i="1" s="1"/>
  <c r="T149" i="1"/>
  <c r="X149" i="1" s="1"/>
  <c r="T148" i="1"/>
  <c r="X148" i="1" s="1"/>
  <c r="T147" i="1"/>
  <c r="X147" i="1" s="1"/>
  <c r="T146" i="1"/>
  <c r="X146" i="1" s="1"/>
  <c r="T145" i="1"/>
  <c r="X145" i="1" s="1"/>
  <c r="T144" i="1"/>
  <c r="X144" i="1" s="1"/>
  <c r="T143" i="1"/>
  <c r="X143" i="1" s="1"/>
  <c r="T142" i="1"/>
  <c r="X142" i="1" s="1"/>
  <c r="T141" i="1"/>
  <c r="X141" i="1" s="1"/>
  <c r="T140" i="1"/>
  <c r="X140" i="1" s="1"/>
  <c r="T139" i="1"/>
  <c r="X139" i="1" s="1"/>
  <c r="T138" i="1"/>
  <c r="X138" i="1" s="1"/>
  <c r="T137" i="1"/>
  <c r="X137" i="1" s="1"/>
  <c r="T136" i="1"/>
  <c r="X136" i="1" s="1"/>
  <c r="T135" i="1"/>
  <c r="X135" i="1" s="1"/>
  <c r="T134" i="1"/>
  <c r="X134" i="1" s="1"/>
  <c r="T133" i="1"/>
  <c r="X133" i="1" s="1"/>
  <c r="T132" i="1"/>
  <c r="X132" i="1" s="1"/>
  <c r="T131" i="1"/>
  <c r="X131" i="1" s="1"/>
  <c r="T130" i="1"/>
  <c r="X130" i="1" s="1"/>
  <c r="T129" i="1"/>
  <c r="X129" i="1" s="1"/>
  <c r="T128" i="1"/>
  <c r="X128" i="1" s="1"/>
  <c r="T127" i="1"/>
  <c r="X127" i="1" s="1"/>
  <c r="T126" i="1"/>
  <c r="X126" i="1" s="1"/>
  <c r="T125" i="1"/>
  <c r="X125" i="1" s="1"/>
  <c r="T124" i="1"/>
  <c r="X124" i="1" s="1"/>
  <c r="T123" i="1"/>
  <c r="X123" i="1" s="1"/>
  <c r="T122" i="1"/>
  <c r="X122" i="1" s="1"/>
  <c r="T121" i="1"/>
  <c r="X121" i="1" s="1"/>
  <c r="T120" i="1"/>
  <c r="X120" i="1" s="1"/>
  <c r="T119" i="1"/>
  <c r="X119" i="1" s="1"/>
  <c r="T118" i="1"/>
  <c r="X118" i="1" s="1"/>
  <c r="T117" i="1"/>
  <c r="X117" i="1" s="1"/>
  <c r="T116" i="1"/>
  <c r="X116" i="1" s="1"/>
  <c r="T115" i="1"/>
  <c r="X115" i="1" s="1"/>
  <c r="T114" i="1"/>
  <c r="X114" i="1" s="1"/>
  <c r="T113" i="1"/>
  <c r="X113" i="1" s="1"/>
  <c r="T112" i="1"/>
  <c r="X112" i="1" s="1"/>
  <c r="T111" i="1"/>
  <c r="X111" i="1" s="1"/>
  <c r="T110" i="1"/>
  <c r="X110" i="1" s="1"/>
  <c r="T109" i="1"/>
  <c r="X109" i="1" s="1"/>
  <c r="T108" i="1"/>
  <c r="X108" i="1" s="1"/>
  <c r="T107" i="1"/>
  <c r="X107" i="1" s="1"/>
  <c r="T106" i="1"/>
  <c r="X106" i="1" s="1"/>
  <c r="T105" i="1"/>
  <c r="X105" i="1" s="1"/>
  <c r="T104" i="1"/>
  <c r="X104" i="1" s="1"/>
  <c r="T103" i="1"/>
  <c r="X103" i="1" s="1"/>
  <c r="T102" i="1"/>
  <c r="X102" i="1" s="1"/>
  <c r="T101" i="1"/>
  <c r="X101" i="1" s="1"/>
  <c r="T100" i="1"/>
  <c r="X100" i="1" s="1"/>
  <c r="T99" i="1"/>
  <c r="X99" i="1" s="1"/>
  <c r="T98" i="1"/>
  <c r="X98" i="1" s="1"/>
  <c r="T97" i="1"/>
  <c r="X97" i="1" s="1"/>
  <c r="T96" i="1"/>
  <c r="X96" i="1" s="1"/>
  <c r="T95" i="1"/>
  <c r="X95" i="1" s="1"/>
  <c r="T94" i="1"/>
  <c r="X94" i="1" s="1"/>
  <c r="T93" i="1"/>
  <c r="X93" i="1" s="1"/>
  <c r="T92" i="1"/>
  <c r="X92" i="1" s="1"/>
  <c r="T91" i="1"/>
  <c r="X91" i="1" s="1"/>
  <c r="T90" i="1"/>
  <c r="X90" i="1" s="1"/>
  <c r="T89" i="1"/>
  <c r="X89" i="1" s="1"/>
  <c r="T88" i="1"/>
  <c r="X88" i="1" s="1"/>
  <c r="T87" i="1"/>
  <c r="X87" i="1" s="1"/>
  <c r="T86" i="1"/>
  <c r="X86" i="1" s="1"/>
  <c r="T85" i="1"/>
  <c r="X85" i="1" s="1"/>
  <c r="T84" i="1"/>
  <c r="X84" i="1" s="1"/>
  <c r="T83" i="1"/>
  <c r="X83" i="1" s="1"/>
  <c r="T82" i="1"/>
  <c r="X82" i="1" s="1"/>
  <c r="T81" i="1"/>
  <c r="X81" i="1" s="1"/>
  <c r="T80" i="1"/>
  <c r="X80" i="1" s="1"/>
  <c r="T79" i="1"/>
  <c r="X79" i="1" s="1"/>
  <c r="T78" i="1"/>
  <c r="X78" i="1" s="1"/>
  <c r="T77" i="1"/>
  <c r="X77" i="1" s="1"/>
  <c r="T76" i="1"/>
  <c r="X76" i="1" s="1"/>
  <c r="T75" i="1"/>
  <c r="X75" i="1" s="1"/>
  <c r="T74" i="1"/>
  <c r="X74" i="1" s="1"/>
  <c r="T73" i="1"/>
  <c r="X73" i="1" s="1"/>
  <c r="T72" i="1"/>
  <c r="X72" i="1" s="1"/>
  <c r="T71" i="1"/>
  <c r="X71" i="1" s="1"/>
  <c r="T70" i="1"/>
  <c r="X70" i="1" s="1"/>
  <c r="T69" i="1"/>
  <c r="X69" i="1" s="1"/>
  <c r="T68" i="1"/>
  <c r="X68" i="1" s="1"/>
  <c r="T67" i="1"/>
  <c r="X67" i="1" s="1"/>
  <c r="T66" i="1"/>
  <c r="X66" i="1" s="1"/>
  <c r="T65" i="1"/>
  <c r="X65" i="1" s="1"/>
  <c r="T64" i="1"/>
  <c r="X64" i="1" s="1"/>
  <c r="T63" i="1"/>
  <c r="X63" i="1" s="1"/>
  <c r="T62" i="1"/>
  <c r="X62" i="1" s="1"/>
  <c r="T61" i="1"/>
  <c r="X61" i="1" s="1"/>
  <c r="T60" i="1"/>
  <c r="X60" i="1" s="1"/>
  <c r="T59" i="1"/>
  <c r="X59" i="1" s="1"/>
  <c r="T58" i="1"/>
  <c r="X58" i="1" s="1"/>
  <c r="T57" i="1"/>
  <c r="X57" i="1" s="1"/>
  <c r="T56" i="1"/>
  <c r="X56" i="1" s="1"/>
  <c r="T55" i="1"/>
  <c r="X55" i="1" s="1"/>
  <c r="T54" i="1"/>
  <c r="X54" i="1" s="1"/>
  <c r="T53" i="1"/>
  <c r="X53" i="1" s="1"/>
  <c r="T52" i="1"/>
  <c r="X52" i="1" s="1"/>
  <c r="T51" i="1"/>
  <c r="X51" i="1" s="1"/>
  <c r="T50" i="1"/>
  <c r="X50" i="1" s="1"/>
  <c r="T49" i="1"/>
  <c r="X49" i="1" s="1"/>
  <c r="T48" i="1"/>
  <c r="X48" i="1" s="1"/>
  <c r="T47" i="1"/>
  <c r="X47" i="1" s="1"/>
  <c r="T46" i="1"/>
  <c r="X46" i="1" s="1"/>
  <c r="T45" i="1"/>
  <c r="X45" i="1" s="1"/>
  <c r="T44" i="1"/>
  <c r="X44" i="1" s="1"/>
  <c r="T43" i="1"/>
  <c r="X43" i="1" s="1"/>
  <c r="T42" i="1"/>
  <c r="X42" i="1" s="1"/>
  <c r="T41" i="1"/>
  <c r="X41" i="1" s="1"/>
  <c r="T40" i="1"/>
  <c r="X40" i="1" s="1"/>
  <c r="T39" i="1"/>
  <c r="X39" i="1" s="1"/>
  <c r="T38" i="1"/>
  <c r="X38" i="1" s="1"/>
  <c r="T37" i="1"/>
  <c r="X37" i="1" s="1"/>
  <c r="T36" i="1"/>
  <c r="X36" i="1" s="1"/>
  <c r="T35" i="1"/>
  <c r="X35" i="1" s="1"/>
  <c r="T34" i="1"/>
  <c r="X34" i="1" s="1"/>
  <c r="T33" i="1"/>
  <c r="X33" i="1" s="1"/>
  <c r="T32" i="1"/>
  <c r="X32" i="1" s="1"/>
  <c r="T31" i="1"/>
  <c r="X31" i="1" s="1"/>
  <c r="T30" i="1"/>
  <c r="X30" i="1" s="1"/>
  <c r="T29" i="1"/>
  <c r="X29" i="1" s="1"/>
  <c r="T28" i="1"/>
  <c r="X28" i="1" s="1"/>
  <c r="T27" i="1"/>
  <c r="X27" i="1" s="1"/>
  <c r="T26" i="1"/>
  <c r="X26" i="1" s="1"/>
  <c r="T25" i="1"/>
  <c r="X25" i="1" s="1"/>
  <c r="T24" i="1"/>
  <c r="X24" i="1" s="1"/>
  <c r="T23" i="1"/>
  <c r="X23" i="1" s="1"/>
  <c r="T22" i="1"/>
  <c r="X22" i="1" s="1"/>
  <c r="T21" i="1"/>
  <c r="X21" i="1" s="1"/>
  <c r="T20" i="1"/>
  <c r="X20" i="1" s="1"/>
  <c r="T19" i="1"/>
  <c r="X19" i="1" s="1"/>
  <c r="T18" i="1"/>
  <c r="X18" i="1" s="1"/>
  <c r="T17" i="1"/>
  <c r="X17" i="1" s="1"/>
  <c r="Q214" i="1"/>
  <c r="S214" i="1" s="1"/>
  <c r="Q213" i="1"/>
  <c r="S213" i="1" s="1"/>
  <c r="Q212" i="1"/>
  <c r="S212" i="1" s="1"/>
  <c r="Q211" i="1"/>
  <c r="S211" i="1" s="1"/>
  <c r="Q210" i="1"/>
  <c r="S210" i="1" s="1"/>
  <c r="Q209" i="1"/>
  <c r="S209" i="1" s="1"/>
  <c r="Q208" i="1"/>
  <c r="S208" i="1" s="1"/>
  <c r="Q207" i="1"/>
  <c r="S207" i="1" s="1"/>
  <c r="Q206" i="1"/>
  <c r="S206" i="1" s="1"/>
  <c r="Q205" i="1"/>
  <c r="S205" i="1" s="1"/>
  <c r="Q204" i="1"/>
  <c r="S204" i="1" s="1"/>
  <c r="Q203" i="1"/>
  <c r="S203" i="1" s="1"/>
  <c r="Q202" i="1"/>
  <c r="S202" i="1" s="1"/>
  <c r="Q201" i="1"/>
  <c r="S201" i="1" s="1"/>
  <c r="Q200" i="1"/>
  <c r="S200" i="1" s="1"/>
  <c r="Q199" i="1"/>
  <c r="S199" i="1" s="1"/>
  <c r="Q198" i="1"/>
  <c r="S198" i="1" s="1"/>
  <c r="Q197" i="1"/>
  <c r="S197" i="1" s="1"/>
  <c r="Q196" i="1"/>
  <c r="S196" i="1" s="1"/>
  <c r="Q195" i="1"/>
  <c r="S195" i="1" s="1"/>
  <c r="Q194" i="1"/>
  <c r="S194" i="1" s="1"/>
  <c r="Q193" i="1"/>
  <c r="S193" i="1" s="1"/>
  <c r="Q192" i="1"/>
  <c r="S192" i="1" s="1"/>
  <c r="Q191" i="1"/>
  <c r="S191" i="1" s="1"/>
  <c r="Q190" i="1"/>
  <c r="S190" i="1" s="1"/>
  <c r="Q189" i="1"/>
  <c r="S189" i="1" s="1"/>
  <c r="Q188" i="1"/>
  <c r="S188" i="1" s="1"/>
  <c r="Q187" i="1"/>
  <c r="S187" i="1" s="1"/>
  <c r="Q186" i="1"/>
  <c r="S186" i="1" s="1"/>
  <c r="Q185" i="1"/>
  <c r="S185" i="1" s="1"/>
  <c r="Q184" i="1"/>
  <c r="S184" i="1" s="1"/>
  <c r="Q183" i="1"/>
  <c r="S183" i="1" s="1"/>
  <c r="Q182" i="1"/>
  <c r="S182" i="1" s="1"/>
  <c r="Q181" i="1"/>
  <c r="S181" i="1" s="1"/>
  <c r="Q180" i="1"/>
  <c r="S180" i="1" s="1"/>
  <c r="Q179" i="1"/>
  <c r="S179" i="1" s="1"/>
  <c r="Q178" i="1"/>
  <c r="S178" i="1" s="1"/>
  <c r="Q177" i="1"/>
  <c r="S177" i="1" s="1"/>
  <c r="Q176" i="1"/>
  <c r="S176" i="1" s="1"/>
  <c r="Q175" i="1"/>
  <c r="S175" i="1" s="1"/>
  <c r="Q174" i="1"/>
  <c r="S174" i="1" s="1"/>
  <c r="Q173" i="1"/>
  <c r="S173" i="1" s="1"/>
  <c r="Q172" i="1"/>
  <c r="S172" i="1" s="1"/>
  <c r="Q171" i="1"/>
  <c r="S171" i="1" s="1"/>
  <c r="Q170" i="1"/>
  <c r="S170" i="1" s="1"/>
  <c r="Q169" i="1"/>
  <c r="S169" i="1" s="1"/>
  <c r="Q168" i="1"/>
  <c r="S168" i="1" s="1"/>
  <c r="Q167" i="1"/>
  <c r="S167" i="1" s="1"/>
  <c r="Q166" i="1"/>
  <c r="S166" i="1" s="1"/>
  <c r="Q165" i="1"/>
  <c r="S165" i="1" s="1"/>
  <c r="Q164" i="1"/>
  <c r="S164" i="1" s="1"/>
  <c r="Q163" i="1"/>
  <c r="S163" i="1" s="1"/>
  <c r="Q162" i="1"/>
  <c r="S162" i="1" s="1"/>
  <c r="Q161" i="1"/>
  <c r="S161" i="1" s="1"/>
  <c r="Q160" i="1"/>
  <c r="S160" i="1" s="1"/>
  <c r="Q159" i="1"/>
  <c r="S159" i="1" s="1"/>
  <c r="Q158" i="1"/>
  <c r="S158" i="1" s="1"/>
  <c r="Q157" i="1"/>
  <c r="S157" i="1" s="1"/>
  <c r="Q156" i="1"/>
  <c r="S156" i="1" s="1"/>
  <c r="Q155" i="1"/>
  <c r="S155" i="1" s="1"/>
  <c r="Q154" i="1"/>
  <c r="S154" i="1" s="1"/>
  <c r="Q153" i="1"/>
  <c r="S153" i="1" s="1"/>
  <c r="Q152" i="1"/>
  <c r="S152" i="1" s="1"/>
  <c r="Q151" i="1"/>
  <c r="S151" i="1" s="1"/>
  <c r="Q150" i="1"/>
  <c r="S150" i="1" s="1"/>
  <c r="Q149" i="1"/>
  <c r="S149" i="1" s="1"/>
  <c r="Q148" i="1"/>
  <c r="S148" i="1" s="1"/>
  <c r="Q147" i="1"/>
  <c r="S147" i="1" s="1"/>
  <c r="Q146" i="1"/>
  <c r="S146" i="1" s="1"/>
  <c r="Q145" i="1"/>
  <c r="S145" i="1" s="1"/>
  <c r="Q144" i="1"/>
  <c r="S144" i="1" s="1"/>
  <c r="Q143" i="1"/>
  <c r="S143" i="1" s="1"/>
  <c r="Q142" i="1"/>
  <c r="S142" i="1" s="1"/>
  <c r="Q141" i="1"/>
  <c r="S141" i="1" s="1"/>
  <c r="Q140" i="1"/>
  <c r="S140" i="1" s="1"/>
  <c r="Q139" i="1"/>
  <c r="S139" i="1" s="1"/>
  <c r="Q138" i="1"/>
  <c r="S138" i="1" s="1"/>
  <c r="Q137" i="1"/>
  <c r="S137" i="1" s="1"/>
  <c r="Q136" i="1"/>
  <c r="S136" i="1" s="1"/>
  <c r="Q135" i="1"/>
  <c r="S135" i="1" s="1"/>
  <c r="Q134" i="1"/>
  <c r="S134" i="1" s="1"/>
  <c r="Q133" i="1"/>
  <c r="S133" i="1" s="1"/>
  <c r="Q132" i="1"/>
  <c r="S132" i="1" s="1"/>
  <c r="Q131" i="1"/>
  <c r="S131" i="1" s="1"/>
  <c r="Q130" i="1"/>
  <c r="S130" i="1" s="1"/>
  <c r="Q129" i="1"/>
  <c r="S129" i="1" s="1"/>
  <c r="Q128" i="1"/>
  <c r="S128" i="1" s="1"/>
  <c r="Q127" i="1"/>
  <c r="S127" i="1" s="1"/>
  <c r="Q126" i="1"/>
  <c r="S126" i="1" s="1"/>
  <c r="Q125" i="1"/>
  <c r="S125" i="1" s="1"/>
  <c r="Q124" i="1"/>
  <c r="S124" i="1" s="1"/>
  <c r="Q123" i="1"/>
  <c r="S123" i="1" s="1"/>
  <c r="Q122" i="1"/>
  <c r="S122" i="1" s="1"/>
  <c r="Q121" i="1"/>
  <c r="S121" i="1" s="1"/>
  <c r="Q120" i="1"/>
  <c r="S120" i="1" s="1"/>
  <c r="Q119" i="1"/>
  <c r="S119" i="1" s="1"/>
  <c r="Q118" i="1"/>
  <c r="S118" i="1" s="1"/>
  <c r="Q117" i="1"/>
  <c r="S117" i="1" s="1"/>
  <c r="Q116" i="1"/>
  <c r="S116" i="1" s="1"/>
  <c r="Q115" i="1"/>
  <c r="S115" i="1" s="1"/>
  <c r="Q114" i="1"/>
  <c r="S114" i="1" s="1"/>
  <c r="Q113" i="1"/>
  <c r="S113" i="1" s="1"/>
  <c r="Q112" i="1"/>
  <c r="S112" i="1" s="1"/>
  <c r="Q111" i="1"/>
  <c r="S111" i="1" s="1"/>
  <c r="Q109" i="1"/>
  <c r="S109" i="1" s="1"/>
  <c r="Q108" i="1"/>
  <c r="S108" i="1" s="1"/>
  <c r="Q107" i="1"/>
  <c r="S107" i="1" s="1"/>
  <c r="Q106" i="1"/>
  <c r="S106" i="1" s="1"/>
  <c r="Q105" i="1"/>
  <c r="S105" i="1" s="1"/>
  <c r="Q104" i="1"/>
  <c r="S104" i="1" s="1"/>
  <c r="Q103" i="1"/>
  <c r="S103" i="1" s="1"/>
  <c r="Q102" i="1"/>
  <c r="S102" i="1" s="1"/>
  <c r="Q101" i="1"/>
  <c r="S101" i="1" s="1"/>
  <c r="Q100" i="1"/>
  <c r="S100" i="1" s="1"/>
  <c r="Q99" i="1"/>
  <c r="S99" i="1" s="1"/>
  <c r="Q98" i="1"/>
  <c r="S98" i="1" s="1"/>
  <c r="Q97" i="1"/>
  <c r="S97" i="1" s="1"/>
  <c r="Q96" i="1"/>
  <c r="S96" i="1" s="1"/>
  <c r="Q95" i="1"/>
  <c r="S95" i="1" s="1"/>
  <c r="Q94" i="1"/>
  <c r="S94" i="1" s="1"/>
  <c r="Q93" i="1"/>
  <c r="S93" i="1" s="1"/>
  <c r="Q92" i="1"/>
  <c r="S92" i="1" s="1"/>
  <c r="Q91" i="1"/>
  <c r="S91" i="1" s="1"/>
  <c r="Q90" i="1"/>
  <c r="S90" i="1" s="1"/>
  <c r="Q89" i="1"/>
  <c r="S89" i="1" s="1"/>
  <c r="Q88" i="1"/>
  <c r="S88" i="1" s="1"/>
  <c r="Q86" i="1"/>
  <c r="S86" i="1" s="1"/>
  <c r="Q85" i="1"/>
  <c r="S85" i="1" s="1"/>
  <c r="Q84" i="1"/>
  <c r="S84" i="1" s="1"/>
  <c r="Q83" i="1"/>
  <c r="S83" i="1" s="1"/>
  <c r="Q82" i="1"/>
  <c r="S82" i="1" s="1"/>
  <c r="Q81" i="1"/>
  <c r="S81" i="1" s="1"/>
  <c r="Q80" i="1"/>
  <c r="S80" i="1" s="1"/>
  <c r="Q79" i="1"/>
  <c r="S79" i="1" s="1"/>
  <c r="Q78" i="1"/>
  <c r="S78" i="1" s="1"/>
  <c r="Q77" i="1"/>
  <c r="S77" i="1" s="1"/>
  <c r="Q76" i="1"/>
  <c r="S76" i="1" s="1"/>
  <c r="Q75" i="1"/>
  <c r="S75" i="1" s="1"/>
  <c r="Q74" i="1"/>
  <c r="S74" i="1" s="1"/>
  <c r="Q73" i="1"/>
  <c r="S73" i="1" s="1"/>
  <c r="Q72" i="1"/>
  <c r="S72" i="1" s="1"/>
  <c r="Q71" i="1"/>
  <c r="S71" i="1" s="1"/>
  <c r="Q70" i="1"/>
  <c r="S70" i="1" s="1"/>
  <c r="Q69" i="1"/>
  <c r="S69" i="1" s="1"/>
  <c r="Q68" i="1"/>
  <c r="S68" i="1" s="1"/>
  <c r="Q67" i="1"/>
  <c r="S67" i="1" s="1"/>
  <c r="Q66" i="1"/>
  <c r="S66" i="1" s="1"/>
  <c r="Q65" i="1"/>
  <c r="S65" i="1" s="1"/>
  <c r="Q64" i="1"/>
  <c r="S64" i="1" s="1"/>
  <c r="Q63" i="1"/>
  <c r="S63" i="1" s="1"/>
  <c r="Q62" i="1"/>
  <c r="S62" i="1" s="1"/>
  <c r="Q61" i="1"/>
  <c r="S61" i="1" s="1"/>
  <c r="Q60" i="1"/>
  <c r="S60" i="1" s="1"/>
  <c r="Q59" i="1"/>
  <c r="S59" i="1" s="1"/>
  <c r="Q58" i="1"/>
  <c r="S58" i="1" s="1"/>
  <c r="Q57" i="1"/>
  <c r="S57" i="1" s="1"/>
  <c r="Q56" i="1"/>
  <c r="S56" i="1" s="1"/>
  <c r="Q55" i="1"/>
  <c r="S55" i="1" s="1"/>
  <c r="Q54" i="1"/>
  <c r="S54" i="1" s="1"/>
  <c r="Q53" i="1"/>
  <c r="S53" i="1" s="1"/>
  <c r="Q52" i="1"/>
  <c r="S52" i="1" s="1"/>
  <c r="Q51" i="1"/>
  <c r="S51" i="1" s="1"/>
  <c r="Q50" i="1"/>
  <c r="S50" i="1" s="1"/>
  <c r="Q49" i="1"/>
  <c r="S49" i="1" s="1"/>
  <c r="Q48" i="1"/>
  <c r="S48" i="1" s="1"/>
  <c r="Q47" i="1"/>
  <c r="S47" i="1" s="1"/>
  <c r="Q46" i="1"/>
  <c r="S46" i="1" s="1"/>
  <c r="Q45" i="1"/>
  <c r="S45" i="1" s="1"/>
  <c r="Q44" i="1"/>
  <c r="S44" i="1" s="1"/>
  <c r="Q43" i="1"/>
  <c r="S43" i="1" s="1"/>
  <c r="Q42" i="1"/>
  <c r="S42" i="1" s="1"/>
  <c r="Q41" i="1"/>
  <c r="S41" i="1" s="1"/>
  <c r="Q39" i="1"/>
  <c r="S39" i="1" s="1"/>
  <c r="Q38" i="1"/>
  <c r="S38" i="1" s="1"/>
  <c r="Q37" i="1"/>
  <c r="S37" i="1" s="1"/>
  <c r="Q36" i="1"/>
  <c r="S36" i="1" s="1"/>
  <c r="Q35" i="1"/>
  <c r="S35" i="1" s="1"/>
  <c r="Q34" i="1"/>
  <c r="S34" i="1" s="1"/>
  <c r="Q33" i="1"/>
  <c r="S33" i="1" s="1"/>
  <c r="Q32" i="1"/>
  <c r="S32" i="1" s="1"/>
  <c r="Q31" i="1"/>
  <c r="S31" i="1" s="1"/>
  <c r="Q30" i="1"/>
  <c r="S30" i="1" s="1"/>
  <c r="Q29" i="1"/>
  <c r="S29" i="1" s="1"/>
  <c r="Q28" i="1"/>
  <c r="S28" i="1" s="1"/>
  <c r="Q27" i="1"/>
  <c r="S27" i="1" s="1"/>
  <c r="Q26" i="1"/>
  <c r="S26" i="1" s="1"/>
  <c r="Q25" i="1"/>
  <c r="S25" i="1" s="1"/>
  <c r="Q24" i="1"/>
  <c r="S24" i="1" s="1"/>
  <c r="Q23" i="1"/>
  <c r="S23" i="1" s="1"/>
  <c r="Q22" i="1"/>
  <c r="S22" i="1" s="1"/>
  <c r="Q21" i="1"/>
  <c r="S21" i="1" s="1"/>
  <c r="Q20" i="1"/>
  <c r="S20" i="1" s="1"/>
  <c r="Q18" i="1"/>
  <c r="S18" i="1" s="1"/>
  <c r="Q17" i="1"/>
  <c r="S17" i="1" s="1"/>
  <c r="O25" i="1"/>
  <c r="O24" i="1"/>
  <c r="O23" i="1"/>
  <c r="O22" i="1"/>
  <c r="O21" i="1"/>
  <c r="O20" i="1"/>
  <c r="O19" i="1"/>
  <c r="O18" i="1" l="1"/>
  <c r="O17" i="1"/>
  <c r="O16" i="1" l="1"/>
  <c r="Z15" i="1"/>
  <c r="Y15" i="1"/>
  <c r="O15" i="1" s="1"/>
  <c r="Q16" i="1" l="1"/>
  <c r="S16" i="1" s="1"/>
  <c r="Q19" i="1"/>
  <c r="S19" i="1" s="1"/>
  <c r="Q40" i="1"/>
  <c r="S40" i="1" s="1"/>
  <c r="Q87" i="1"/>
  <c r="S87" i="1" s="1"/>
  <c r="Q110" i="1"/>
  <c r="S110" i="1" s="1"/>
  <c r="T16" i="1"/>
  <c r="X16" i="1" s="1"/>
  <c r="W15" i="1"/>
  <c r="P15" i="1" l="1"/>
  <c r="T15" i="1"/>
  <c r="Q15" i="1"/>
  <c r="S15" i="1" l="1"/>
  <c r="X15" i="1"/>
  <c r="K26" i="1"/>
  <c r="N26" i="1" s="1"/>
  <c r="O26" i="1" s="1"/>
  <c r="K27" i="1"/>
  <c r="N27" i="1" s="1"/>
  <c r="O27" i="1" s="1"/>
  <c r="K8" i="1" l="1"/>
  <c r="K28" i="1" l="1"/>
  <c r="N28" i="1" s="1"/>
  <c r="O28" i="1" s="1"/>
  <c r="K29" i="1"/>
  <c r="N29" i="1" s="1"/>
  <c r="O29" i="1" s="1"/>
  <c r="K30" i="1"/>
  <c r="N30" i="1" s="1"/>
  <c r="O30" i="1" s="1"/>
  <c r="K31" i="1"/>
  <c r="N31" i="1" s="1"/>
  <c r="O31" i="1" s="1"/>
  <c r="K32" i="1"/>
  <c r="N32" i="1" s="1"/>
  <c r="O32" i="1" s="1"/>
  <c r="K33" i="1"/>
  <c r="N33" i="1" s="1"/>
  <c r="O33" i="1" s="1"/>
  <c r="K34" i="1"/>
  <c r="N34" i="1" s="1"/>
  <c r="O34" i="1" s="1"/>
  <c r="K35" i="1"/>
  <c r="N35" i="1" s="1"/>
  <c r="O35" i="1" s="1"/>
  <c r="K36" i="1"/>
  <c r="N36" i="1" s="1"/>
  <c r="O36" i="1" s="1"/>
  <c r="K37" i="1"/>
  <c r="N37" i="1" s="1"/>
  <c r="O37" i="1" s="1"/>
  <c r="K38" i="1"/>
  <c r="N38" i="1" s="1"/>
  <c r="O38" i="1" s="1"/>
  <c r="K39" i="1"/>
  <c r="N39" i="1" s="1"/>
  <c r="O39" i="1" s="1"/>
  <c r="K40" i="1"/>
  <c r="N40" i="1" s="1"/>
  <c r="O40" i="1" s="1"/>
  <c r="K41" i="1"/>
  <c r="N41" i="1" s="1"/>
  <c r="O41" i="1" s="1"/>
  <c r="K42" i="1"/>
  <c r="N42" i="1" s="1"/>
  <c r="O42" i="1" s="1"/>
  <c r="K43" i="1"/>
  <c r="N43" i="1" s="1"/>
  <c r="O43" i="1" s="1"/>
  <c r="K44" i="1"/>
  <c r="N44" i="1" s="1"/>
  <c r="O44" i="1" s="1"/>
  <c r="K45" i="1"/>
  <c r="N45" i="1" s="1"/>
  <c r="O45" i="1" s="1"/>
  <c r="K46" i="1"/>
  <c r="N46" i="1" s="1"/>
  <c r="O46" i="1" s="1"/>
  <c r="K47" i="1"/>
  <c r="N47" i="1" s="1"/>
  <c r="O47" i="1" s="1"/>
  <c r="K48" i="1"/>
  <c r="N48" i="1" s="1"/>
  <c r="O48" i="1" s="1"/>
  <c r="K49" i="1"/>
  <c r="N49" i="1" s="1"/>
  <c r="O49" i="1" s="1"/>
  <c r="K50" i="1"/>
  <c r="N50" i="1" s="1"/>
  <c r="O50" i="1" s="1"/>
  <c r="K51" i="1"/>
  <c r="N51" i="1" s="1"/>
  <c r="O51" i="1" s="1"/>
  <c r="N52" i="1"/>
  <c r="K53" i="1"/>
  <c r="N53" i="1" s="1"/>
  <c r="O53" i="1" s="1"/>
  <c r="K54" i="1"/>
  <c r="N54" i="1" s="1"/>
  <c r="O54" i="1" s="1"/>
  <c r="K55" i="1"/>
  <c r="N55" i="1" s="1"/>
  <c r="O55" i="1" s="1"/>
  <c r="K56" i="1"/>
  <c r="N56" i="1" s="1"/>
  <c r="O56" i="1" s="1"/>
  <c r="K57" i="1"/>
  <c r="N57" i="1" s="1"/>
  <c r="O57" i="1" s="1"/>
  <c r="K58" i="1"/>
  <c r="N58" i="1" s="1"/>
  <c r="O58" i="1" s="1"/>
  <c r="K59" i="1"/>
  <c r="N59" i="1" s="1"/>
  <c r="O59" i="1" s="1"/>
  <c r="K60" i="1"/>
  <c r="N60" i="1" s="1"/>
  <c r="O60" i="1" s="1"/>
  <c r="K61" i="1"/>
  <c r="N61" i="1" s="1"/>
  <c r="O61" i="1" s="1"/>
  <c r="K62" i="1"/>
  <c r="N62" i="1" s="1"/>
  <c r="O62" i="1" s="1"/>
  <c r="K63" i="1"/>
  <c r="N63" i="1" s="1"/>
  <c r="O63" i="1" s="1"/>
  <c r="K64" i="1"/>
  <c r="N64" i="1" s="1"/>
  <c r="O64" i="1" s="1"/>
  <c r="K65" i="1"/>
  <c r="N65" i="1" s="1"/>
  <c r="O65" i="1" s="1"/>
  <c r="K66" i="1"/>
  <c r="N66" i="1" s="1"/>
  <c r="O66" i="1" s="1"/>
  <c r="K67" i="1"/>
  <c r="N67" i="1" s="1"/>
  <c r="O67" i="1" s="1"/>
  <c r="K68" i="1"/>
  <c r="N68" i="1" s="1"/>
  <c r="O68" i="1" s="1"/>
  <c r="K69" i="1"/>
  <c r="N69" i="1" s="1"/>
  <c r="O69" i="1" s="1"/>
  <c r="K70" i="1"/>
  <c r="N70" i="1" s="1"/>
  <c r="O70" i="1" s="1"/>
  <c r="K71" i="1"/>
  <c r="N71" i="1" s="1"/>
  <c r="O71" i="1" s="1"/>
  <c r="K72" i="1"/>
  <c r="N72" i="1" s="1"/>
  <c r="O72" i="1" s="1"/>
  <c r="K73" i="1"/>
  <c r="N73" i="1" s="1"/>
  <c r="O73" i="1" s="1"/>
  <c r="K74" i="1"/>
  <c r="N74" i="1" s="1"/>
  <c r="O74" i="1" s="1"/>
  <c r="K75" i="1"/>
  <c r="N75" i="1" s="1"/>
  <c r="O75" i="1" s="1"/>
  <c r="K76" i="1"/>
  <c r="N76" i="1" s="1"/>
  <c r="O76" i="1" s="1"/>
  <c r="K77" i="1"/>
  <c r="N77" i="1" s="1"/>
  <c r="O77" i="1" s="1"/>
  <c r="K78" i="1"/>
  <c r="N78" i="1" s="1"/>
  <c r="O78" i="1" s="1"/>
  <c r="K79" i="1"/>
  <c r="N79" i="1" s="1"/>
  <c r="O79" i="1" s="1"/>
  <c r="K80" i="1"/>
  <c r="N80" i="1" s="1"/>
  <c r="O80" i="1" s="1"/>
  <c r="K81" i="1"/>
  <c r="N81" i="1" s="1"/>
  <c r="O81" i="1" s="1"/>
  <c r="K82" i="1"/>
  <c r="N82" i="1" s="1"/>
  <c r="O82" i="1" s="1"/>
  <c r="K83" i="1"/>
  <c r="N83" i="1" s="1"/>
  <c r="O83" i="1" s="1"/>
  <c r="K84" i="1"/>
  <c r="N84" i="1" s="1"/>
  <c r="O84" i="1" s="1"/>
  <c r="K85" i="1"/>
  <c r="N85" i="1" s="1"/>
  <c r="O85" i="1" s="1"/>
  <c r="K86" i="1"/>
  <c r="N86" i="1" s="1"/>
  <c r="O86" i="1" s="1"/>
  <c r="K87" i="1"/>
  <c r="N87" i="1" s="1"/>
  <c r="O87" i="1" s="1"/>
  <c r="K88" i="1"/>
  <c r="N88" i="1" s="1"/>
  <c r="O88" i="1" s="1"/>
  <c r="K89" i="1"/>
  <c r="N89" i="1" s="1"/>
  <c r="O89" i="1" s="1"/>
  <c r="K90" i="1"/>
  <c r="N90" i="1" s="1"/>
  <c r="O90" i="1" s="1"/>
  <c r="K91" i="1"/>
  <c r="N91" i="1" s="1"/>
  <c r="O91" i="1" s="1"/>
  <c r="K92" i="1"/>
  <c r="N92" i="1" s="1"/>
  <c r="O92" i="1" s="1"/>
  <c r="K93" i="1"/>
  <c r="N93" i="1" s="1"/>
  <c r="O93" i="1" s="1"/>
  <c r="K94" i="1"/>
  <c r="N94" i="1" s="1"/>
  <c r="O94" i="1" s="1"/>
  <c r="K95" i="1"/>
  <c r="N95" i="1" s="1"/>
  <c r="O95" i="1" s="1"/>
  <c r="K96" i="1"/>
  <c r="N96" i="1" s="1"/>
  <c r="O96" i="1" s="1"/>
  <c r="K97" i="1"/>
  <c r="N97" i="1" s="1"/>
  <c r="O97" i="1" s="1"/>
  <c r="K98" i="1"/>
  <c r="N98" i="1" s="1"/>
  <c r="O98" i="1" s="1"/>
  <c r="K99" i="1"/>
  <c r="N99" i="1" s="1"/>
  <c r="O99" i="1" s="1"/>
  <c r="K100" i="1"/>
  <c r="N100" i="1" s="1"/>
  <c r="O100" i="1" s="1"/>
  <c r="K101" i="1"/>
  <c r="N101" i="1" s="1"/>
  <c r="O101" i="1" s="1"/>
  <c r="K102" i="1"/>
  <c r="N102" i="1" s="1"/>
  <c r="O102" i="1" s="1"/>
  <c r="K103" i="1"/>
  <c r="N103" i="1" s="1"/>
  <c r="O103" i="1" s="1"/>
  <c r="K104" i="1"/>
  <c r="N104" i="1" s="1"/>
  <c r="O104" i="1" s="1"/>
  <c r="K105" i="1"/>
  <c r="N105" i="1" s="1"/>
  <c r="O105" i="1" s="1"/>
  <c r="K106" i="1"/>
  <c r="N106" i="1" s="1"/>
  <c r="O106" i="1" s="1"/>
  <c r="K107" i="1"/>
  <c r="N107" i="1" s="1"/>
  <c r="O107" i="1" s="1"/>
  <c r="K108" i="1"/>
  <c r="N108" i="1" s="1"/>
  <c r="O108" i="1" s="1"/>
  <c r="K109" i="1"/>
  <c r="N109" i="1" s="1"/>
  <c r="O109" i="1" s="1"/>
  <c r="K110" i="1"/>
  <c r="N110" i="1" s="1"/>
  <c r="O110" i="1" s="1"/>
  <c r="K111" i="1"/>
  <c r="N111" i="1" s="1"/>
  <c r="O111" i="1" s="1"/>
  <c r="K112" i="1"/>
  <c r="N112" i="1" s="1"/>
  <c r="O112" i="1" s="1"/>
  <c r="K113" i="1"/>
  <c r="N113" i="1" s="1"/>
  <c r="O113" i="1" s="1"/>
  <c r="K114" i="1"/>
  <c r="N114" i="1" s="1"/>
  <c r="O114" i="1" s="1"/>
  <c r="K115" i="1"/>
  <c r="N115" i="1" s="1"/>
  <c r="O115" i="1" s="1"/>
  <c r="K116" i="1"/>
  <c r="N116" i="1" s="1"/>
  <c r="O116" i="1" s="1"/>
  <c r="K117" i="1"/>
  <c r="N117" i="1" s="1"/>
  <c r="O117" i="1" s="1"/>
  <c r="K118" i="1"/>
  <c r="N118" i="1" s="1"/>
  <c r="O118" i="1" s="1"/>
  <c r="K119" i="1"/>
  <c r="N119" i="1" s="1"/>
  <c r="O119" i="1" s="1"/>
  <c r="K120" i="1"/>
  <c r="N120" i="1" s="1"/>
  <c r="O120" i="1" s="1"/>
  <c r="K121" i="1"/>
  <c r="N121" i="1" s="1"/>
  <c r="O121" i="1" s="1"/>
  <c r="K122" i="1"/>
  <c r="N122" i="1" s="1"/>
  <c r="O122" i="1" s="1"/>
  <c r="K123" i="1"/>
  <c r="N123" i="1" s="1"/>
  <c r="O123" i="1" s="1"/>
  <c r="K124" i="1"/>
  <c r="N124" i="1" s="1"/>
  <c r="O124" i="1" s="1"/>
  <c r="K125" i="1"/>
  <c r="N125" i="1" s="1"/>
  <c r="O125" i="1" s="1"/>
  <c r="K126" i="1"/>
  <c r="N126" i="1" s="1"/>
  <c r="O126" i="1" s="1"/>
  <c r="K127" i="1"/>
  <c r="N127" i="1" s="1"/>
  <c r="O127" i="1" s="1"/>
  <c r="K128" i="1"/>
  <c r="N128" i="1" s="1"/>
  <c r="O128" i="1" s="1"/>
  <c r="K129" i="1"/>
  <c r="N129" i="1" s="1"/>
  <c r="O129" i="1" s="1"/>
  <c r="K130" i="1"/>
  <c r="N130" i="1" s="1"/>
  <c r="O130" i="1" s="1"/>
  <c r="K131" i="1"/>
  <c r="N131" i="1" s="1"/>
  <c r="O131" i="1" s="1"/>
  <c r="K132" i="1"/>
  <c r="N132" i="1" s="1"/>
  <c r="O132" i="1" s="1"/>
  <c r="K133" i="1"/>
  <c r="N133" i="1" s="1"/>
  <c r="O133" i="1" s="1"/>
  <c r="K134" i="1"/>
  <c r="N134" i="1" s="1"/>
  <c r="O134" i="1" s="1"/>
  <c r="K135" i="1"/>
  <c r="N135" i="1" s="1"/>
  <c r="O135" i="1" s="1"/>
  <c r="K136" i="1"/>
  <c r="N136" i="1" s="1"/>
  <c r="O136" i="1" s="1"/>
  <c r="K137" i="1"/>
  <c r="N137" i="1" s="1"/>
  <c r="O137" i="1" s="1"/>
  <c r="K138" i="1"/>
  <c r="N138" i="1" s="1"/>
  <c r="O138" i="1" s="1"/>
  <c r="K139" i="1"/>
  <c r="N139" i="1" s="1"/>
  <c r="O139" i="1" s="1"/>
  <c r="K140" i="1"/>
  <c r="N140" i="1" s="1"/>
  <c r="O140" i="1" s="1"/>
  <c r="K141" i="1"/>
  <c r="N141" i="1" s="1"/>
  <c r="O141" i="1" s="1"/>
  <c r="K142" i="1"/>
  <c r="N142" i="1" s="1"/>
  <c r="O142" i="1" s="1"/>
  <c r="K143" i="1"/>
  <c r="N143" i="1" s="1"/>
  <c r="O143" i="1" s="1"/>
  <c r="K144" i="1"/>
  <c r="N144" i="1" s="1"/>
  <c r="O144" i="1" s="1"/>
  <c r="K145" i="1"/>
  <c r="N145" i="1" s="1"/>
  <c r="O145" i="1" s="1"/>
  <c r="K146" i="1"/>
  <c r="N146" i="1" s="1"/>
  <c r="O146" i="1" s="1"/>
  <c r="K147" i="1"/>
  <c r="N147" i="1" s="1"/>
  <c r="O147" i="1" s="1"/>
  <c r="K148" i="1"/>
  <c r="N148" i="1" s="1"/>
  <c r="O148" i="1" s="1"/>
  <c r="K149" i="1"/>
  <c r="N149" i="1" s="1"/>
  <c r="O149" i="1" s="1"/>
  <c r="K150" i="1"/>
  <c r="N150" i="1" s="1"/>
  <c r="O150" i="1" s="1"/>
  <c r="K151" i="1"/>
  <c r="N151" i="1" s="1"/>
  <c r="O151" i="1" s="1"/>
  <c r="K152" i="1"/>
  <c r="N152" i="1" s="1"/>
  <c r="O152" i="1" s="1"/>
  <c r="K153" i="1"/>
  <c r="N153" i="1" s="1"/>
  <c r="O153" i="1" s="1"/>
  <c r="K154" i="1"/>
  <c r="N154" i="1" s="1"/>
  <c r="O154" i="1" s="1"/>
  <c r="K155" i="1"/>
  <c r="N155" i="1" s="1"/>
  <c r="O155" i="1" s="1"/>
  <c r="K156" i="1"/>
  <c r="N156" i="1" s="1"/>
  <c r="O156" i="1" s="1"/>
  <c r="K157" i="1"/>
  <c r="N157" i="1" s="1"/>
  <c r="O157" i="1" s="1"/>
  <c r="K158" i="1"/>
  <c r="N158" i="1" s="1"/>
  <c r="O158" i="1" s="1"/>
  <c r="K159" i="1"/>
  <c r="N159" i="1" s="1"/>
  <c r="O159" i="1" s="1"/>
  <c r="K160" i="1"/>
  <c r="N160" i="1" s="1"/>
  <c r="O160" i="1" s="1"/>
  <c r="K161" i="1"/>
  <c r="N161" i="1" s="1"/>
  <c r="O161" i="1" s="1"/>
  <c r="K162" i="1"/>
  <c r="N162" i="1" s="1"/>
  <c r="O162" i="1" s="1"/>
  <c r="K163" i="1"/>
  <c r="N163" i="1" s="1"/>
  <c r="O163" i="1" s="1"/>
  <c r="K164" i="1"/>
  <c r="N164" i="1" s="1"/>
  <c r="O164" i="1" s="1"/>
  <c r="K165" i="1"/>
  <c r="N165" i="1" s="1"/>
  <c r="O165" i="1" s="1"/>
  <c r="K166" i="1"/>
  <c r="N166" i="1" s="1"/>
  <c r="O166" i="1" s="1"/>
  <c r="K167" i="1"/>
  <c r="N167" i="1" s="1"/>
  <c r="O167" i="1" s="1"/>
  <c r="K168" i="1"/>
  <c r="N168" i="1" s="1"/>
  <c r="O168" i="1" s="1"/>
  <c r="K169" i="1"/>
  <c r="N169" i="1" s="1"/>
  <c r="O169" i="1" s="1"/>
  <c r="K170" i="1"/>
  <c r="N170" i="1" s="1"/>
  <c r="O170" i="1" s="1"/>
  <c r="K171" i="1"/>
  <c r="N171" i="1" s="1"/>
  <c r="O171" i="1" s="1"/>
  <c r="K172" i="1"/>
  <c r="N172" i="1" s="1"/>
  <c r="O172" i="1" s="1"/>
  <c r="K173" i="1"/>
  <c r="N173" i="1" s="1"/>
  <c r="O173" i="1" s="1"/>
  <c r="K174" i="1"/>
  <c r="N174" i="1" s="1"/>
  <c r="O174" i="1" s="1"/>
  <c r="K175" i="1"/>
  <c r="N175" i="1" s="1"/>
  <c r="O175" i="1" s="1"/>
  <c r="K176" i="1"/>
  <c r="N176" i="1" s="1"/>
  <c r="O176" i="1" s="1"/>
  <c r="K177" i="1"/>
  <c r="N177" i="1" s="1"/>
  <c r="O177" i="1" s="1"/>
  <c r="K178" i="1"/>
  <c r="N178" i="1" s="1"/>
  <c r="O178" i="1" s="1"/>
  <c r="K179" i="1"/>
  <c r="N179" i="1" s="1"/>
  <c r="O179" i="1" s="1"/>
  <c r="K180" i="1"/>
  <c r="N180" i="1" s="1"/>
  <c r="O180" i="1" s="1"/>
  <c r="K181" i="1"/>
  <c r="N181" i="1" s="1"/>
  <c r="O181" i="1" s="1"/>
  <c r="K182" i="1"/>
  <c r="N182" i="1" s="1"/>
  <c r="O182" i="1" s="1"/>
  <c r="K183" i="1"/>
  <c r="N183" i="1" s="1"/>
  <c r="O183" i="1" s="1"/>
  <c r="K184" i="1"/>
  <c r="N184" i="1" s="1"/>
  <c r="O184" i="1" s="1"/>
  <c r="K185" i="1"/>
  <c r="N185" i="1" s="1"/>
  <c r="O185" i="1" s="1"/>
  <c r="K186" i="1"/>
  <c r="N186" i="1" s="1"/>
  <c r="O186" i="1" s="1"/>
  <c r="K187" i="1"/>
  <c r="N187" i="1" s="1"/>
  <c r="O187" i="1" s="1"/>
  <c r="K188" i="1"/>
  <c r="N188" i="1" s="1"/>
  <c r="O188" i="1" s="1"/>
  <c r="K189" i="1"/>
  <c r="N189" i="1" s="1"/>
  <c r="O189" i="1" s="1"/>
  <c r="K190" i="1"/>
  <c r="N190" i="1" s="1"/>
  <c r="O190" i="1" s="1"/>
  <c r="K191" i="1"/>
  <c r="N191" i="1" s="1"/>
  <c r="O191" i="1" s="1"/>
  <c r="K192" i="1"/>
  <c r="N192" i="1" s="1"/>
  <c r="O192" i="1" s="1"/>
  <c r="K193" i="1"/>
  <c r="N193" i="1" s="1"/>
  <c r="O193" i="1" s="1"/>
  <c r="K194" i="1"/>
  <c r="N194" i="1" s="1"/>
  <c r="O194" i="1" s="1"/>
  <c r="K195" i="1"/>
  <c r="N195" i="1" s="1"/>
  <c r="O195" i="1" s="1"/>
  <c r="K196" i="1"/>
  <c r="N196" i="1" s="1"/>
  <c r="O196" i="1" s="1"/>
  <c r="K197" i="1"/>
  <c r="N197" i="1" s="1"/>
  <c r="O197" i="1" s="1"/>
  <c r="K198" i="1"/>
  <c r="N198" i="1" s="1"/>
  <c r="O198" i="1" s="1"/>
  <c r="K199" i="1"/>
  <c r="N199" i="1" s="1"/>
  <c r="O199" i="1" s="1"/>
  <c r="K200" i="1"/>
  <c r="N200" i="1" s="1"/>
  <c r="O200" i="1" s="1"/>
  <c r="K201" i="1"/>
  <c r="N201" i="1" s="1"/>
  <c r="O201" i="1" s="1"/>
  <c r="K202" i="1"/>
  <c r="N202" i="1" s="1"/>
  <c r="O202" i="1" s="1"/>
  <c r="K203" i="1"/>
  <c r="N203" i="1" s="1"/>
  <c r="O203" i="1" s="1"/>
  <c r="K204" i="1"/>
  <c r="N204" i="1" s="1"/>
  <c r="O204" i="1" s="1"/>
  <c r="K205" i="1"/>
  <c r="N205" i="1" s="1"/>
  <c r="O205" i="1" s="1"/>
  <c r="K206" i="1"/>
  <c r="N206" i="1" s="1"/>
  <c r="O206" i="1" s="1"/>
  <c r="K207" i="1"/>
  <c r="N207" i="1" s="1"/>
  <c r="O207" i="1" s="1"/>
  <c r="K208" i="1"/>
  <c r="N208" i="1" s="1"/>
  <c r="O208" i="1" s="1"/>
  <c r="K209" i="1"/>
  <c r="N209" i="1" s="1"/>
  <c r="O209" i="1" s="1"/>
  <c r="K210" i="1"/>
  <c r="N210" i="1" s="1"/>
  <c r="O210" i="1" s="1"/>
  <c r="K211" i="1"/>
  <c r="N211" i="1" s="1"/>
  <c r="O211" i="1" s="1"/>
  <c r="K212" i="1"/>
  <c r="N212" i="1" s="1"/>
  <c r="O212" i="1" s="1"/>
  <c r="K213" i="1"/>
  <c r="N213" i="1" s="1"/>
  <c r="O213" i="1" s="1"/>
  <c r="K214" i="1"/>
  <c r="N214" i="1" s="1"/>
  <c r="O214" i="1" s="1"/>
  <c r="O52" i="1" l="1"/>
  <c r="F5"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3" i="1" l="1"/>
  <c r="P16" i="1"/>
  <c r="P17" i="1"/>
  <c r="P18" i="1"/>
  <c r="P19" i="1"/>
  <c r="P20" i="1"/>
  <c r="P21" i="1"/>
  <c r="P22" i="1"/>
  <c r="P24" i="1"/>
  <c r="P25" i="1"/>
  <c r="P26" i="1"/>
  <c r="P27" i="1"/>
  <c r="P28" i="1"/>
  <c r="P29" i="1"/>
  <c r="P30" i="1"/>
  <c r="P31" i="1"/>
  <c r="P32" i="1"/>
  <c r="P33" i="1"/>
  <c r="P34" i="1"/>
  <c r="P35" i="1"/>
  <c r="P36" i="1"/>
  <c r="P37" i="1"/>
  <c r="P38" i="1"/>
  <c r="P39" i="1"/>
  <c r="V151" i="1"/>
  <c r="V87" i="1"/>
  <c r="V23" i="1"/>
  <c r="U158" i="1"/>
  <c r="U94" i="1"/>
  <c r="U30" i="1"/>
  <c r="R165" i="1"/>
  <c r="V214" i="1"/>
  <c r="V150" i="1"/>
  <c r="V86" i="1"/>
  <c r="V22" i="1"/>
  <c r="U157" i="1"/>
  <c r="V209" i="1"/>
  <c r="V145" i="1"/>
  <c r="V81" i="1"/>
  <c r="V17" i="1"/>
  <c r="U152" i="1"/>
  <c r="U88" i="1"/>
  <c r="U195" i="1"/>
  <c r="U39" i="1"/>
  <c r="R152" i="1"/>
  <c r="R76" i="1"/>
  <c r="R130" i="1"/>
  <c r="R27" i="1"/>
  <c r="U151" i="1"/>
  <c r="R122" i="1"/>
  <c r="V152" i="1"/>
  <c r="U97" i="1"/>
  <c r="R204" i="1"/>
  <c r="R95" i="1"/>
  <c r="U119" i="1"/>
  <c r="V207" i="1"/>
  <c r="V143" i="1"/>
  <c r="V79" i="1"/>
  <c r="U214" i="1"/>
  <c r="U150" i="1"/>
  <c r="U86" i="1"/>
  <c r="U22" i="1"/>
  <c r="R157" i="1"/>
  <c r="V206" i="1"/>
  <c r="V142" i="1"/>
  <c r="V78" i="1"/>
  <c r="U213" i="1"/>
  <c r="U149" i="1"/>
  <c r="V201" i="1"/>
  <c r="V137" i="1"/>
  <c r="V73" i="1"/>
  <c r="U208" i="1"/>
  <c r="U144" i="1"/>
  <c r="U80" i="1"/>
  <c r="U163" i="1"/>
  <c r="U28" i="1"/>
  <c r="R142" i="1"/>
  <c r="R68" i="1"/>
  <c r="R114" i="1"/>
  <c r="V15" i="1"/>
  <c r="U93" i="1"/>
  <c r="R101" i="1"/>
  <c r="V120" i="1"/>
  <c r="U81" i="1"/>
  <c r="R194" i="1"/>
  <c r="R67" i="1"/>
  <c r="V179" i="1"/>
  <c r="V51" i="1"/>
  <c r="U122" i="1"/>
  <c r="R193" i="1"/>
  <c r="V178" i="1"/>
  <c r="V50" i="1"/>
  <c r="U121" i="1"/>
  <c r="V109" i="1"/>
  <c r="U180" i="1"/>
  <c r="V108" i="1"/>
  <c r="R190" i="1"/>
  <c r="R40" i="1"/>
  <c r="R18" i="1"/>
  <c r="R37" i="1"/>
  <c r="U43" i="1"/>
  <c r="R30" i="1"/>
  <c r="R17" i="1"/>
  <c r="U171" i="1"/>
  <c r="U31" i="1"/>
  <c r="R144" i="1"/>
  <c r="R70" i="1"/>
  <c r="R164" i="1"/>
  <c r="V163" i="1"/>
  <c r="V35" i="1"/>
  <c r="U106" i="1"/>
  <c r="R177" i="1"/>
  <c r="V162" i="1"/>
  <c r="V34" i="1"/>
  <c r="U105" i="1"/>
  <c r="V93" i="1"/>
  <c r="U164" i="1"/>
  <c r="V44" i="1"/>
  <c r="R168" i="1"/>
  <c r="R24" i="1"/>
  <c r="V48" i="1"/>
  <c r="V200" i="1"/>
  <c r="U21" i="1"/>
  <c r="V96" i="1"/>
  <c r="V196" i="1"/>
  <c r="U139" i="1"/>
  <c r="U20" i="1"/>
  <c r="R134" i="1"/>
  <c r="R42" i="1"/>
  <c r="R127" i="1"/>
  <c r="V123" i="1"/>
  <c r="U194" i="1"/>
  <c r="U66" i="1"/>
  <c r="R137" i="1"/>
  <c r="V122" i="1"/>
  <c r="U193" i="1"/>
  <c r="V181" i="1"/>
  <c r="V53" i="1"/>
  <c r="U124" i="1"/>
  <c r="U91" i="1"/>
  <c r="U114" i="1"/>
  <c r="U113" i="1"/>
  <c r="R200" i="1"/>
  <c r="R34" i="1"/>
  <c r="U53" i="1"/>
  <c r="R33" i="1"/>
  <c r="U36" i="1"/>
  <c r="R74" i="1"/>
  <c r="R148" i="1"/>
  <c r="V165" i="1"/>
  <c r="U167" i="1"/>
  <c r="V199" i="1"/>
  <c r="V183" i="1"/>
  <c r="V119" i="1"/>
  <c r="V55" i="1"/>
  <c r="U190" i="1"/>
  <c r="U126" i="1"/>
  <c r="U62" i="1"/>
  <c r="R197" i="1"/>
  <c r="R133" i="1"/>
  <c r="V182" i="1"/>
  <c r="V118" i="1"/>
  <c r="V54" i="1"/>
  <c r="U189" i="1"/>
  <c r="U125" i="1"/>
  <c r="V177" i="1"/>
  <c r="V113" i="1"/>
  <c r="V49" i="1"/>
  <c r="U184" i="1"/>
  <c r="U120" i="1"/>
  <c r="V124" i="1"/>
  <c r="U83" i="1"/>
  <c r="R195" i="1"/>
  <c r="R110" i="1"/>
  <c r="R44" i="1"/>
  <c r="R75" i="1"/>
  <c r="R22" i="1"/>
  <c r="R212" i="1"/>
  <c r="R45" i="1"/>
  <c r="V24" i="1"/>
  <c r="U48" i="1"/>
  <c r="R162" i="1"/>
  <c r="R46" i="1"/>
  <c r="R138" i="1"/>
  <c r="V175" i="1"/>
  <c r="V111" i="1"/>
  <c r="V47" i="1"/>
  <c r="U182" i="1"/>
  <c r="U118" i="1"/>
  <c r="U54" i="1"/>
  <c r="R189" i="1"/>
  <c r="R125" i="1"/>
  <c r="V174" i="1"/>
  <c r="V110" i="1"/>
  <c r="V46" i="1"/>
  <c r="U181" i="1"/>
  <c r="U117" i="1"/>
  <c r="V169" i="1"/>
  <c r="V105" i="1"/>
  <c r="V41" i="1"/>
  <c r="U176" i="1"/>
  <c r="U112" i="1"/>
  <c r="V92" i="1"/>
  <c r="U71" i="1"/>
  <c r="R184" i="1"/>
  <c r="R100" i="1"/>
  <c r="R36" i="1"/>
  <c r="R63" i="1"/>
  <c r="V176" i="1"/>
  <c r="R191" i="1"/>
  <c r="R29" i="1"/>
  <c r="U191" i="1"/>
  <c r="U37" i="1"/>
  <c r="R151" i="1"/>
  <c r="U15" i="1"/>
  <c r="V115" i="1"/>
  <c r="U186" i="1"/>
  <c r="U58" i="1"/>
  <c r="R129" i="1"/>
  <c r="V114" i="1"/>
  <c r="U185" i="1"/>
  <c r="V173" i="1"/>
  <c r="V45" i="1"/>
  <c r="U116" i="1"/>
  <c r="U76" i="1"/>
  <c r="R104" i="1"/>
  <c r="R71" i="1"/>
  <c r="R202" i="1"/>
  <c r="U207" i="1"/>
  <c r="R156" i="1"/>
  <c r="R196" i="1"/>
  <c r="V100" i="1"/>
  <c r="U73" i="1"/>
  <c r="R187" i="1"/>
  <c r="R102" i="1"/>
  <c r="U199" i="1"/>
  <c r="R41" i="1"/>
  <c r="V99" i="1"/>
  <c r="U170" i="1"/>
  <c r="U42" i="1"/>
  <c r="R113" i="1"/>
  <c r="V98" i="1"/>
  <c r="U169" i="1"/>
  <c r="V157" i="1"/>
  <c r="V29" i="1"/>
  <c r="U100" i="1"/>
  <c r="U55" i="1"/>
  <c r="R88" i="1"/>
  <c r="R47" i="1"/>
  <c r="R154" i="1"/>
  <c r="U143" i="1"/>
  <c r="R135" i="1"/>
  <c r="R159" i="1"/>
  <c r="V68" i="1"/>
  <c r="U63" i="1"/>
  <c r="R176" i="1"/>
  <c r="R94" i="1"/>
  <c r="U85" i="1"/>
  <c r="V187" i="1"/>
  <c r="V59" i="1"/>
  <c r="V167" i="1"/>
  <c r="V135" i="1"/>
  <c r="U206" i="1"/>
  <c r="U78" i="1"/>
  <c r="R149" i="1"/>
  <c r="V134" i="1"/>
  <c r="U205" i="1"/>
  <c r="V193" i="1"/>
  <c r="V65" i="1"/>
  <c r="U136" i="1"/>
  <c r="U131" i="1"/>
  <c r="R131" i="1"/>
  <c r="R99" i="1"/>
  <c r="U67" i="1"/>
  <c r="V88" i="1"/>
  <c r="R183" i="1"/>
  <c r="U19" i="1"/>
  <c r="V127" i="1"/>
  <c r="U198" i="1"/>
  <c r="U70" i="1"/>
  <c r="R141" i="1"/>
  <c r="V126" i="1"/>
  <c r="U197" i="1"/>
  <c r="V185" i="1"/>
  <c r="V57" i="1"/>
  <c r="U128" i="1"/>
  <c r="U99" i="1"/>
  <c r="R120" i="1"/>
  <c r="R87" i="1"/>
  <c r="U45" i="1"/>
  <c r="V56" i="1"/>
  <c r="R172" i="1"/>
  <c r="V147" i="1"/>
  <c r="U90" i="1"/>
  <c r="V146" i="1"/>
  <c r="V205" i="1"/>
  <c r="U148" i="1"/>
  <c r="R147" i="1"/>
  <c r="U103" i="1"/>
  <c r="R199" i="1"/>
  <c r="V164" i="1"/>
  <c r="R208" i="1"/>
  <c r="V208" i="1"/>
  <c r="V131" i="1"/>
  <c r="U74" i="1"/>
  <c r="V130" i="1"/>
  <c r="V189" i="1"/>
  <c r="U132" i="1"/>
  <c r="R126" i="1"/>
  <c r="U51" i="1"/>
  <c r="R178" i="1"/>
  <c r="V132" i="1"/>
  <c r="R198" i="1"/>
  <c r="V112" i="1"/>
  <c r="V91" i="1"/>
  <c r="U98" i="1"/>
  <c r="R105" i="1"/>
  <c r="V58" i="1"/>
  <c r="V213" i="1"/>
  <c r="V21" i="1"/>
  <c r="V140" i="1"/>
  <c r="V43" i="1"/>
  <c r="V101" i="1"/>
  <c r="R48" i="1"/>
  <c r="V40" i="1"/>
  <c r="V116" i="1"/>
  <c r="R150" i="1"/>
  <c r="R53" i="1"/>
  <c r="U108" i="1"/>
  <c r="R210" i="1"/>
  <c r="R214" i="1"/>
  <c r="V203" i="1"/>
  <c r="U204" i="1"/>
  <c r="V104" i="1"/>
  <c r="V20" i="1"/>
  <c r="U24" i="1"/>
  <c r="R153" i="1"/>
  <c r="V69" i="1"/>
  <c r="V103" i="1"/>
  <c r="U174" i="1"/>
  <c r="U46" i="1"/>
  <c r="R117" i="1"/>
  <c r="V102" i="1"/>
  <c r="U173" i="1"/>
  <c r="V161" i="1"/>
  <c r="V33" i="1"/>
  <c r="U104" i="1"/>
  <c r="U60" i="1"/>
  <c r="R92" i="1"/>
  <c r="R51" i="1"/>
  <c r="R170" i="1"/>
  <c r="U159" i="1"/>
  <c r="R140" i="1"/>
  <c r="R65" i="1"/>
  <c r="V95" i="1"/>
  <c r="U166" i="1"/>
  <c r="U38" i="1"/>
  <c r="R109" i="1"/>
  <c r="V94" i="1"/>
  <c r="U165" i="1"/>
  <c r="V153" i="1"/>
  <c r="V25" i="1"/>
  <c r="U96" i="1"/>
  <c r="U49" i="1"/>
  <c r="R84" i="1"/>
  <c r="R39" i="1"/>
  <c r="R143" i="1"/>
  <c r="U127" i="1"/>
  <c r="R124" i="1"/>
  <c r="V83" i="1"/>
  <c r="U26" i="1"/>
  <c r="V82" i="1"/>
  <c r="V141" i="1"/>
  <c r="U84" i="1"/>
  <c r="R72" i="1"/>
  <c r="R106" i="1"/>
  <c r="R83" i="1"/>
  <c r="V36" i="1"/>
  <c r="R166" i="1"/>
  <c r="U40" i="1"/>
  <c r="V67" i="1"/>
  <c r="R209" i="1"/>
  <c r="V66" i="1"/>
  <c r="V125" i="1"/>
  <c r="V172" i="1"/>
  <c r="R56" i="1"/>
  <c r="R73" i="1"/>
  <c r="R31" i="1"/>
  <c r="U203" i="1"/>
  <c r="R155" i="1"/>
  <c r="R207" i="1"/>
  <c r="V27" i="1"/>
  <c r="U34" i="1"/>
  <c r="V186" i="1"/>
  <c r="V26" i="1"/>
  <c r="V149" i="1"/>
  <c r="U188" i="1"/>
  <c r="U211" i="1"/>
  <c r="R185" i="1"/>
  <c r="U172" i="1"/>
  <c r="R79" i="1"/>
  <c r="R167" i="1"/>
  <c r="U187" i="1"/>
  <c r="R107" i="1"/>
  <c r="U178" i="1"/>
  <c r="R158" i="1"/>
  <c r="V32" i="1"/>
  <c r="R128" i="1"/>
  <c r="U146" i="1"/>
  <c r="R136" i="1"/>
  <c r="U75" i="1"/>
  <c r="U47" i="1"/>
  <c r="V139" i="1"/>
  <c r="V138" i="1"/>
  <c r="U140" i="1"/>
  <c r="R32" i="1"/>
  <c r="R21" i="1"/>
  <c r="V192" i="1"/>
  <c r="U155" i="1"/>
  <c r="R139" i="1"/>
  <c r="R25" i="1"/>
  <c r="V37" i="1"/>
  <c r="R132" i="1"/>
  <c r="V52" i="1"/>
  <c r="U61" i="1"/>
  <c r="V133" i="1"/>
  <c r="R66" i="1"/>
  <c r="V148" i="1"/>
  <c r="V144" i="1"/>
  <c r="V71" i="1"/>
  <c r="U142" i="1"/>
  <c r="R213" i="1"/>
  <c r="V198" i="1"/>
  <c r="V70" i="1"/>
  <c r="U141" i="1"/>
  <c r="V129" i="1"/>
  <c r="U200" i="1"/>
  <c r="V188" i="1"/>
  <c r="U17" i="1"/>
  <c r="R60" i="1"/>
  <c r="R58" i="1"/>
  <c r="R85" i="1"/>
  <c r="U69" i="1"/>
  <c r="R43" i="1"/>
  <c r="V191" i="1"/>
  <c r="V63" i="1"/>
  <c r="U134" i="1"/>
  <c r="R205" i="1"/>
  <c r="V190" i="1"/>
  <c r="V62" i="1"/>
  <c r="U133" i="1"/>
  <c r="V121" i="1"/>
  <c r="U192" i="1"/>
  <c r="V156" i="1"/>
  <c r="R206" i="1"/>
  <c r="R52" i="1"/>
  <c r="R38" i="1"/>
  <c r="R61" i="1"/>
  <c r="U59" i="1"/>
  <c r="R19" i="1"/>
  <c r="V19" i="1"/>
  <c r="R161" i="1"/>
  <c r="V18" i="1"/>
  <c r="V77" i="1"/>
  <c r="U179" i="1"/>
  <c r="V39" i="1"/>
  <c r="V38" i="1"/>
  <c r="V60" i="1"/>
  <c r="R15" i="1"/>
  <c r="V31" i="1"/>
  <c r="V30" i="1"/>
  <c r="V28" i="1"/>
  <c r="V184" i="1"/>
  <c r="V210" i="1"/>
  <c r="R119" i="1"/>
  <c r="U183" i="1"/>
  <c r="R123" i="1"/>
  <c r="U202" i="1"/>
  <c r="U201" i="1"/>
  <c r="U115" i="1"/>
  <c r="V72" i="1"/>
  <c r="U87" i="1"/>
  <c r="R69" i="1"/>
  <c r="R201" i="1"/>
  <c r="U161" i="1"/>
  <c r="U156" i="1"/>
  <c r="V170" i="1"/>
  <c r="U29" i="1"/>
  <c r="U79" i="1"/>
  <c r="U50" i="1"/>
  <c r="V180" i="1"/>
  <c r="V202" i="1"/>
  <c r="R59" i="1"/>
  <c r="U210" i="1"/>
  <c r="U147" i="1"/>
  <c r="V128" i="1"/>
  <c r="R146" i="1"/>
  <c r="U68" i="1"/>
  <c r="R54" i="1"/>
  <c r="U177" i="1"/>
  <c r="U111" i="1"/>
  <c r="R171" i="1"/>
  <c r="V74" i="1"/>
  <c r="R89" i="1"/>
  <c r="R203" i="1"/>
  <c r="U110" i="1"/>
  <c r="U109" i="1"/>
  <c r="R174" i="1"/>
  <c r="U27" i="1"/>
  <c r="U102" i="1"/>
  <c r="U101" i="1"/>
  <c r="R163" i="1"/>
  <c r="U16" i="1"/>
  <c r="U153" i="1"/>
  <c r="R23" i="1"/>
  <c r="R97" i="1"/>
  <c r="R86" i="1"/>
  <c r="U138" i="1"/>
  <c r="U137" i="1"/>
  <c r="R211" i="1"/>
  <c r="U64" i="1"/>
  <c r="U41" i="1"/>
  <c r="V155" i="1"/>
  <c r="R169" i="1"/>
  <c r="U129" i="1"/>
  <c r="U92" i="1"/>
  <c r="V42" i="1"/>
  <c r="R57" i="1"/>
  <c r="R192" i="1"/>
  <c r="V106" i="1"/>
  <c r="U123" i="1"/>
  <c r="U145" i="1"/>
  <c r="R77" i="1"/>
  <c r="U82" i="1"/>
  <c r="R179" i="1"/>
  <c r="R175" i="1"/>
  <c r="R180" i="1"/>
  <c r="U25" i="1"/>
  <c r="U135" i="1"/>
  <c r="U65" i="1"/>
  <c r="R108" i="1"/>
  <c r="R90" i="1"/>
  <c r="V204" i="1"/>
  <c r="R188" i="1"/>
  <c r="R118" i="1"/>
  <c r="U168" i="1"/>
  <c r="V80" i="1"/>
  <c r="V159" i="1"/>
  <c r="U160" i="1"/>
  <c r="U154" i="1"/>
  <c r="U33" i="1"/>
  <c r="U52" i="1"/>
  <c r="V195" i="1"/>
  <c r="U196" i="1"/>
  <c r="R50" i="1"/>
  <c r="R78" i="1"/>
  <c r="V90" i="1"/>
  <c r="V85" i="1"/>
  <c r="R115" i="1"/>
  <c r="R186" i="1"/>
  <c r="V168" i="1"/>
  <c r="U72" i="1"/>
  <c r="R82" i="1"/>
  <c r="R55" i="1"/>
  <c r="V84" i="1"/>
  <c r="R98" i="1"/>
  <c r="R35" i="1"/>
  <c r="U18" i="1"/>
  <c r="R64" i="1"/>
  <c r="R181" i="1"/>
  <c r="V97" i="1"/>
  <c r="R28" i="1"/>
  <c r="V160" i="1"/>
  <c r="R173" i="1"/>
  <c r="V89" i="1"/>
  <c r="R20" i="1"/>
  <c r="V211" i="1"/>
  <c r="U212" i="1"/>
  <c r="V136" i="1"/>
  <c r="U107" i="1"/>
  <c r="R93" i="1"/>
  <c r="R145" i="1"/>
  <c r="V61" i="1"/>
  <c r="R91" i="1"/>
  <c r="U56" i="1"/>
  <c r="R112" i="1"/>
  <c r="U162" i="1"/>
  <c r="V154" i="1"/>
  <c r="V117" i="1"/>
  <c r="U44" i="1"/>
  <c r="V76" i="1"/>
  <c r="R62" i="1"/>
  <c r="V64" i="1"/>
  <c r="R16" i="1"/>
  <c r="R26" i="1"/>
  <c r="R103" i="1"/>
  <c r="R160" i="1"/>
  <c r="U209" i="1"/>
  <c r="R96" i="1"/>
  <c r="U175" i="1"/>
  <c r="V212" i="1"/>
  <c r="R182" i="1"/>
  <c r="V107" i="1"/>
  <c r="R80" i="1"/>
  <c r="R116" i="1"/>
  <c r="V75" i="1"/>
  <c r="U23" i="1"/>
  <c r="U77" i="1"/>
  <c r="R81" i="1"/>
  <c r="V166" i="1"/>
  <c r="V158" i="1"/>
  <c r="V16" i="1"/>
  <c r="U89" i="1"/>
  <c r="V194" i="1"/>
  <c r="R49" i="1"/>
  <c r="U130" i="1"/>
  <c r="V171" i="1"/>
  <c r="U35" i="1"/>
  <c r="R111" i="1"/>
  <c r="V197" i="1"/>
  <c r="U32" i="1"/>
  <c r="R121" i="1"/>
  <c r="U57" i="1"/>
  <c r="U95" i="1"/>
  <c r="E8" i="1" l="1"/>
  <c r="E5" i="1"/>
  <c r="E6" i="1" l="1"/>
  <c r="E7" i="1"/>
  <c r="E9" i="1"/>
  <c r="E10" i="1"/>
  <c r="E11" i="1"/>
  <c r="E4" i="1"/>
</calcChain>
</file>

<file path=xl/sharedStrings.xml><?xml version="1.0" encoding="utf-8"?>
<sst xmlns="http://schemas.openxmlformats.org/spreadsheetml/2006/main" count="282" uniqueCount="282">
  <si>
    <t>Firm Name</t>
  </si>
  <si>
    <t>Firm FRN</t>
  </si>
  <si>
    <t>Submitter Forename</t>
  </si>
  <si>
    <t>Submitter Surname</t>
  </si>
  <si>
    <t>Submitter IRN</t>
  </si>
  <si>
    <t>Submitter Position</t>
  </si>
  <si>
    <t>Submitter Email</t>
  </si>
  <si>
    <t>Validation</t>
  </si>
  <si>
    <t>RIA Forename</t>
  </si>
  <si>
    <t>RIA Surname</t>
  </si>
  <si>
    <t>RIA IRN</t>
  </si>
  <si>
    <t>Qualification Status</t>
  </si>
  <si>
    <t>Accredited Body</t>
  </si>
  <si>
    <t>Activity Start Date</t>
  </si>
  <si>
    <t>Professional Standards Data</t>
  </si>
  <si>
    <t>PSD</t>
  </si>
  <si>
    <t>Telephone Number</t>
  </si>
  <si>
    <t>Form must be submitted to the following email address after indicator above is green</t>
  </si>
  <si>
    <t>For further information please visit:</t>
  </si>
  <si>
    <t>Please note, pasting into the form may cause validation errors and you may have to resubmit your data</t>
  </si>
  <si>
    <t>RDRPSData@fca.org.uk</t>
  </si>
  <si>
    <t xml:space="preserve">Firm assessed Retail Investment Adviser as Competent 
(YES/NO) </t>
  </si>
  <si>
    <t>RIA DOB</t>
  </si>
  <si>
    <t>RIA NI Number</t>
  </si>
  <si>
    <t>RIA Passport Number</t>
  </si>
  <si>
    <t>RIA Nationality</t>
  </si>
  <si>
    <t>https://www.the-fca.org.uk/retail-distribution-review-rdr-reporting-requirements</t>
  </si>
  <si>
    <t>If a retail investment adviser has no IRN, please submit their date of birth and NI number. If the adviser has no NI number, please provide their date of birth, passport number and nationality.</t>
  </si>
  <si>
    <t>Version 2.0</t>
  </si>
  <si>
    <t>GBR - United Kingdom</t>
  </si>
  <si>
    <t>YES</t>
  </si>
  <si>
    <t>NO</t>
  </si>
  <si>
    <t>ABW - Aruba</t>
  </si>
  <si>
    <t>AFG - Afghanistan</t>
  </si>
  <si>
    <t>AGO - Angola</t>
  </si>
  <si>
    <t>AIA - Anguilla</t>
  </si>
  <si>
    <t>ALA - Åland Islands</t>
  </si>
  <si>
    <t>ALB - Albania</t>
  </si>
  <si>
    <t>AND - Andorra</t>
  </si>
  <si>
    <t>ARE - United Arab Emirates</t>
  </si>
  <si>
    <t>ARG - Argentina</t>
  </si>
  <si>
    <t>ARM - Armenia</t>
  </si>
  <si>
    <t>ASM - American Samoa</t>
  </si>
  <si>
    <t>ATA - Antarctica</t>
  </si>
  <si>
    <t>ATF - French Southern Territories</t>
  </si>
  <si>
    <t>ATG - Antigua and Barbuda</t>
  </si>
  <si>
    <t>AUS - Australia</t>
  </si>
  <si>
    <t>AUT - Austria</t>
  </si>
  <si>
    <t>AZE - Azerbaijan</t>
  </si>
  <si>
    <t>BDI - Burundi</t>
  </si>
  <si>
    <t>BEL - Belgium</t>
  </si>
  <si>
    <t>BEN - Benin</t>
  </si>
  <si>
    <t>BES - Bonaire, Sint Eustatius and Saba</t>
  </si>
  <si>
    <t>BFA - Burkina Faso</t>
  </si>
  <si>
    <t>BGD - Bangladesh</t>
  </si>
  <si>
    <t>BGR - Bulgaria</t>
  </si>
  <si>
    <t>BHR - Bahrain</t>
  </si>
  <si>
    <t>BHS - Bahamas</t>
  </si>
  <si>
    <t>BIH - Bosnia and Herzegovina</t>
  </si>
  <si>
    <t>BLM - Saint Barthélemy</t>
  </si>
  <si>
    <t>BLR - Belarus</t>
  </si>
  <si>
    <t>BLZ - Belize</t>
  </si>
  <si>
    <t>BMU - Bermuda</t>
  </si>
  <si>
    <t>BOL - Bolivia, Plurinational State of</t>
  </si>
  <si>
    <t>BRA - Brazil</t>
  </si>
  <si>
    <t>BRB - Barbados</t>
  </si>
  <si>
    <t>BRN - Brunei Darussalam</t>
  </si>
  <si>
    <t>BTN - Bhutan</t>
  </si>
  <si>
    <t>BVT - Bouvet Island</t>
  </si>
  <si>
    <t>BWA - Botswana</t>
  </si>
  <si>
    <t>CAF - Central African Republic</t>
  </si>
  <si>
    <t>CAN - Canada</t>
  </si>
  <si>
    <t>CCK - Cocos (Keeling) Islands</t>
  </si>
  <si>
    <t>CHE - Switzerland</t>
  </si>
  <si>
    <t>CHL - Chile</t>
  </si>
  <si>
    <t>CHN - China</t>
  </si>
  <si>
    <t>CIV - Côte d'Ivoire</t>
  </si>
  <si>
    <t>CMR - Cameroon</t>
  </si>
  <si>
    <t>COD - Congo, the Democratic Republic of the</t>
  </si>
  <si>
    <t>COG - Congo</t>
  </si>
  <si>
    <t>COK - Cook Islands</t>
  </si>
  <si>
    <t>COL - Colombia</t>
  </si>
  <si>
    <t>COM - Comoros</t>
  </si>
  <si>
    <t>CPV - Cabo Verde</t>
  </si>
  <si>
    <t>CRI - Costa Rica</t>
  </si>
  <si>
    <t>CUB - Cuba</t>
  </si>
  <si>
    <t>CUW - Curaçao</t>
  </si>
  <si>
    <t>CXR - Christmas Island</t>
  </si>
  <si>
    <t>CYM - Cayman Islands</t>
  </si>
  <si>
    <t>CYP - Cyprus</t>
  </si>
  <si>
    <t>CZE - Czech Republic</t>
  </si>
  <si>
    <t>DEU - Germany</t>
  </si>
  <si>
    <t>DJI - Djibouti</t>
  </si>
  <si>
    <t>DMA - Dominica</t>
  </si>
  <si>
    <t>DNK - Denmark</t>
  </si>
  <si>
    <t>DOM - Dominican Republic</t>
  </si>
  <si>
    <t>DZA - Algeria</t>
  </si>
  <si>
    <t>ECU - Ecuador</t>
  </si>
  <si>
    <t>EGY - Egypt</t>
  </si>
  <si>
    <t>ERI - Eritrea</t>
  </si>
  <si>
    <t>ESH - Western Sahara</t>
  </si>
  <si>
    <t>ESP - Spain</t>
  </si>
  <si>
    <t>EST - Estonia</t>
  </si>
  <si>
    <t>ETH - Ethiopia</t>
  </si>
  <si>
    <t>FIN - Finland</t>
  </si>
  <si>
    <t>FJI - Fiji</t>
  </si>
  <si>
    <t>FLK - Falkland Islands (Malvinas)</t>
  </si>
  <si>
    <t>FRA - France</t>
  </si>
  <si>
    <t>FRO - Faroe Islands</t>
  </si>
  <si>
    <t>FSM - Micronesia, Federated States of</t>
  </si>
  <si>
    <t>GAB - Gabon</t>
  </si>
  <si>
    <t>GEO - Georgia</t>
  </si>
  <si>
    <t>GGY - Guernsey</t>
  </si>
  <si>
    <t>GHA - Ghana</t>
  </si>
  <si>
    <t>GIB - Gibraltar</t>
  </si>
  <si>
    <t>GIN - Guinea</t>
  </si>
  <si>
    <t>GLP - Guadeloupe</t>
  </si>
  <si>
    <t>GMB - Gambia</t>
  </si>
  <si>
    <t>GNB - Guinea-Bissau</t>
  </si>
  <si>
    <t>GNQ - Equatorial Guinea</t>
  </si>
  <si>
    <t>GRC - Greece</t>
  </si>
  <si>
    <t>GRD - Grenada</t>
  </si>
  <si>
    <t>GRL - Greenland</t>
  </si>
  <si>
    <t>GTM - Guatemala</t>
  </si>
  <si>
    <t>GUF - French Guiana</t>
  </si>
  <si>
    <t>GUM - Guam</t>
  </si>
  <si>
    <t>GUY - Guyana</t>
  </si>
  <si>
    <t>HKG - Hong Kong</t>
  </si>
  <si>
    <t>HMD - Heard Island and McDonald Islands</t>
  </si>
  <si>
    <t>HND - Honduras</t>
  </si>
  <si>
    <t>HRV - Croatia</t>
  </si>
  <si>
    <t>HTI - Haiti</t>
  </si>
  <si>
    <t>HUN - Hungary</t>
  </si>
  <si>
    <t>IDN - Indonesia</t>
  </si>
  <si>
    <t>IMN - Isle of Man</t>
  </si>
  <si>
    <t>IND - India</t>
  </si>
  <si>
    <t>IOT - British Indian Ocean Territory</t>
  </si>
  <si>
    <t>IRL - Ireland</t>
  </si>
  <si>
    <t>IRN - Iran, Islamic Republic of</t>
  </si>
  <si>
    <t>IRQ - Iraq</t>
  </si>
  <si>
    <t>ISL - Iceland</t>
  </si>
  <si>
    <t>ISR - Israel</t>
  </si>
  <si>
    <t>ITA - Italy</t>
  </si>
  <si>
    <t>JAM - Jamaica</t>
  </si>
  <si>
    <t>JEY - Jersey</t>
  </si>
  <si>
    <t>JOR - Jordan</t>
  </si>
  <si>
    <t>JPN - Japan</t>
  </si>
  <si>
    <t>KAZ - Kazakhstan</t>
  </si>
  <si>
    <t>KEN - Kenya</t>
  </si>
  <si>
    <t>KGZ - Kyrgyzstan</t>
  </si>
  <si>
    <t>KHM - Cambodia</t>
  </si>
  <si>
    <t>KIR - Kiribati</t>
  </si>
  <si>
    <t>KNA - Saint Kitts and Nevis</t>
  </si>
  <si>
    <t>KOR - Korea, Republic of</t>
  </si>
  <si>
    <t>KWT - Kuwait</t>
  </si>
  <si>
    <t>LAO - Lao People's Democratic Republic</t>
  </si>
  <si>
    <t>LBN - Lebanon</t>
  </si>
  <si>
    <t>LBR - Liberia</t>
  </si>
  <si>
    <t>LBY - Libya</t>
  </si>
  <si>
    <t>LCA - Saint Lucia</t>
  </si>
  <si>
    <t>LIE - Liechtenstein</t>
  </si>
  <si>
    <t>LKA - Sri Lanka</t>
  </si>
  <si>
    <t>LSO - Lesotho</t>
  </si>
  <si>
    <t>LTU - Lithuania</t>
  </si>
  <si>
    <t>LUX - Luxembourg</t>
  </si>
  <si>
    <t>LVA - Latvia</t>
  </si>
  <si>
    <t>MAC - Macao</t>
  </si>
  <si>
    <t>MAF - Saint Martin (French part)</t>
  </si>
  <si>
    <t>MAR - Morocco</t>
  </si>
  <si>
    <t>MCO - Monaco</t>
  </si>
  <si>
    <t>MDA - Moldova, Republic of</t>
  </si>
  <si>
    <t>MDG - Madagascar</t>
  </si>
  <si>
    <t>MDV - Maldives</t>
  </si>
  <si>
    <t>MEX - Mexico</t>
  </si>
  <si>
    <t>MHL - Marshall Islands</t>
  </si>
  <si>
    <t>MKD - Macedonia, the former Yugoslav Republic of</t>
  </si>
  <si>
    <t>MLI - Mali</t>
  </si>
  <si>
    <t>MLT - Malta</t>
  </si>
  <si>
    <t>MMR - Myanmar</t>
  </si>
  <si>
    <t>MNE - Montenegro</t>
  </si>
  <si>
    <t>MNG - Mongolia</t>
  </si>
  <si>
    <t>MNP - Northern Mariana Islands</t>
  </si>
  <si>
    <t>MOZ - Mozambique</t>
  </si>
  <si>
    <t>MRT - Mauritania</t>
  </si>
  <si>
    <t>MSR - Montserrat</t>
  </si>
  <si>
    <t>MTQ - Martinique</t>
  </si>
  <si>
    <t>MUS - Mauritius</t>
  </si>
  <si>
    <t>MWI - Malawi</t>
  </si>
  <si>
    <t>MYS - Malaysia</t>
  </si>
  <si>
    <t>MYT - Mayotte</t>
  </si>
  <si>
    <t>NAM - Namibia</t>
  </si>
  <si>
    <t>NCL - New Caledonia</t>
  </si>
  <si>
    <t>NER - Niger</t>
  </si>
  <si>
    <t>NFK - Norfolk Island</t>
  </si>
  <si>
    <t>NGA - Nigeria</t>
  </si>
  <si>
    <t>NIC - Nicaragua</t>
  </si>
  <si>
    <t>NIU - Niue</t>
  </si>
  <si>
    <t>NLD - Netherlands</t>
  </si>
  <si>
    <t>NOR - Norway</t>
  </si>
  <si>
    <t>NPL - Nepal</t>
  </si>
  <si>
    <t>NRU - Nauru</t>
  </si>
  <si>
    <t>NZL - New Zealand</t>
  </si>
  <si>
    <t>OMN - Oman</t>
  </si>
  <si>
    <t>PAK - Pakistan</t>
  </si>
  <si>
    <t>PAN - Panama</t>
  </si>
  <si>
    <t>PCN - Pitcairn</t>
  </si>
  <si>
    <t>PER - Peru</t>
  </si>
  <si>
    <t>PHL - Philippines</t>
  </si>
  <si>
    <t>PLW - Palau</t>
  </si>
  <si>
    <t>PNG - Papua New Guinea</t>
  </si>
  <si>
    <t>POL - Poland</t>
  </si>
  <si>
    <t>PRI - Puerto Rico</t>
  </si>
  <si>
    <t>PRK - Korea, Democratic People's Republic of</t>
  </si>
  <si>
    <t>PRT - Portugal</t>
  </si>
  <si>
    <t>PRY - Paraguay</t>
  </si>
  <si>
    <t>PSE - Palestine, State of</t>
  </si>
  <si>
    <t>PYF - French Polynesia</t>
  </si>
  <si>
    <t>QAT - Qatar</t>
  </si>
  <si>
    <t>REU - Réunion</t>
  </si>
  <si>
    <t>ROU - Romania</t>
  </si>
  <si>
    <t>RUS - Russian Federation</t>
  </si>
  <si>
    <t>RWA - Rwanda</t>
  </si>
  <si>
    <t>SAU - Saudi Arabia</t>
  </si>
  <si>
    <t>SDN - Sudan</t>
  </si>
  <si>
    <t>SEN - Senegal</t>
  </si>
  <si>
    <t>SGP - Singapore</t>
  </si>
  <si>
    <t>SGS - South Georgia and the South Sandwich Islands</t>
  </si>
  <si>
    <t>SHN - Saint Helena, Ascension and Tristan da Cunha</t>
  </si>
  <si>
    <t>SJM - Svalbard and Jan Mayen</t>
  </si>
  <si>
    <t>SLB - Solomon Islands</t>
  </si>
  <si>
    <t>SLE - Sierra Leone</t>
  </si>
  <si>
    <t>SLV - El Salvador</t>
  </si>
  <si>
    <t>SMR - San Marino</t>
  </si>
  <si>
    <t>SOM - Somalia</t>
  </si>
  <si>
    <t>SPM - Saint Pierre and Miquelon</t>
  </si>
  <si>
    <t>SRB - Serbia</t>
  </si>
  <si>
    <t>SSD - South Sudan</t>
  </si>
  <si>
    <t>STP - Sao Tome and Principe</t>
  </si>
  <si>
    <t>SUR - Suriname</t>
  </si>
  <si>
    <t>SVK - Slovakia</t>
  </si>
  <si>
    <t>SVN - Slovenia</t>
  </si>
  <si>
    <t>SWE - Sweden</t>
  </si>
  <si>
    <t>SWZ - Swaziland</t>
  </si>
  <si>
    <t>SXM - Sint Maarten (Dutch part)</t>
  </si>
  <si>
    <t>SYC - Seychelles</t>
  </si>
  <si>
    <t>SYR - Syrian Arab Republic</t>
  </si>
  <si>
    <t>TCA - Turks and Caicos Islands</t>
  </si>
  <si>
    <t>TCD - Chad</t>
  </si>
  <si>
    <t>TGO - Togo</t>
  </si>
  <si>
    <t>THA - Thailand</t>
  </si>
  <si>
    <t>TJK - Tajikistan</t>
  </si>
  <si>
    <t>TKL - Tokelau</t>
  </si>
  <si>
    <t>TKM - Turkmenistan</t>
  </si>
  <si>
    <t>TLS - Timor-Leste</t>
  </si>
  <si>
    <t>TON - Tonga</t>
  </si>
  <si>
    <t>TTO - Trinidad and Tobago</t>
  </si>
  <si>
    <t>TUN - Tunisia</t>
  </si>
  <si>
    <t>TUR - Turkey</t>
  </si>
  <si>
    <t>TUV - Tuvalu</t>
  </si>
  <si>
    <t>TWN - Taiwan, Province of China</t>
  </si>
  <si>
    <t>TZA - Tanzania, United Republic of</t>
  </si>
  <si>
    <t>UGA - Uganda</t>
  </si>
  <si>
    <t>UKR - Ukraine</t>
  </si>
  <si>
    <t>UMI - United States Minor Outlying Islands</t>
  </si>
  <si>
    <t>URY - Uruguay</t>
  </si>
  <si>
    <t>USA - United States</t>
  </si>
  <si>
    <t>UZB - Uzbekistan</t>
  </si>
  <si>
    <t>VAT - Holy See (Vatican City State)</t>
  </si>
  <si>
    <t>VCT - Saint Vincent and the Grenadines</t>
  </si>
  <si>
    <t>VEN - Venezuela, Bolivarian Republic of</t>
  </si>
  <si>
    <t>VGB - Virgin Islands, British</t>
  </si>
  <si>
    <t>VIR - Virgin Islands, U.S.</t>
  </si>
  <si>
    <t>VNM - Viet Nam</t>
  </si>
  <si>
    <t>VUT - Vanuatu</t>
  </si>
  <si>
    <t>WLF - Wallis and Futuna</t>
  </si>
  <si>
    <t>WSM - Samoa</t>
  </si>
  <si>
    <t>YEM - Yemen</t>
  </si>
  <si>
    <t>ZAF - South Africa</t>
  </si>
  <si>
    <t>ZMB - Zambia</t>
  </si>
  <si>
    <t>ZWE - Zimbabwe</t>
  </si>
  <si>
    <t>PassPort</t>
  </si>
  <si>
    <t>Ni Number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</si>
</sst>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0"/>
      <name val="Arial"/>
      <family val="2"/>
    </font>
    <font>
      <sz val="9"/>
      <color indexed="23"/>
      <name val="Arial"/>
      <family val="2"/>
    </font>
    <font>
      <sz val="11"/>
      <name val="Times New Roman"/>
      <family val="1"/>
    </font>
    <font>
      <sz val="10"/>
      <name val="Arial"/>
      <family val="2"/>
    </font>
    <font>
      <u/>
      <sz val="10"/>
      <color indexed="12"/>
      <name val="Arial"/>
      <family val="2"/>
    </font>
    <font>
      <b/>
      <sz val="10"/>
      <name val="Arial"/>
      <family val="2"/>
    </font>
    <font>
      <sz val="8"/>
      <name val="Arial"/>
      <family val="2"/>
    </font>
    <font>
      <b/>
      <sz val="10"/>
      <color indexed="9"/>
      <name val="Arial"/>
      <family val="2"/>
    </font>
    <font>
      <i/>
      <sz val="9"/>
      <color rgb="FFFF0000"/>
      <name val="Arial"/>
      <family val="2"/>
    </font>
    <font>
      <b/>
      <sz val="10"/>
      <color theme="0"/>
      <name val="Arial"/>
      <family val="2"/>
    </font>
    <font>
      <sz val="18"/>
      <color indexed="9"/>
      <name val="Arial"/>
      <family val="2"/>
    </font>
    <font>
      <i/>
      <sz val="8"/>
      <color rgb="FFFF0000"/>
      <name val="Arial"/>
      <family val="2"/>
    </font>
    <font>
      <i/>
      <sz val="9"/>
      <color theme="0" tint="-0.499984740745262"/>
      <name val="Arial"/>
      <family val="2"/>
    </font>
    <font>
      <sz val="11"/>
      <color rgb="FFFF0000"/>
      <name val="Calibri"/>
      <family val="2"/>
    </font>
    <font>
      <sz val="10"/>
      <color theme="0"/>
      <name val="Arial"/>
      <family val="2"/>
    </font>
    <font>
      <b/>
      <sz val="9"/>
      <name val="Arial"/>
      <family val="2"/>
    </font>
    <font>
      <sz val="10"/>
      <color rgb="FFFF0000"/>
      <name val="Arial"/>
      <family val="2"/>
    </font>
  </fonts>
  <fills count="6">
    <fill>
      <patternFill patternType="none"/>
    </fill>
    <fill>
      <patternFill patternType="gray125"/>
    </fill>
    <fill>
      <patternFill patternType="solid">
        <fgColor indexed="55"/>
        <bgColor indexed="64"/>
      </patternFill>
    </fill>
    <fill>
      <patternFill patternType="solid">
        <fgColor indexed="10"/>
        <bgColor indexed="64"/>
      </patternFill>
    </fill>
    <fill>
      <patternFill patternType="solid">
        <fgColor theme="1" tint="0.499984740745262"/>
        <bgColor indexed="64"/>
      </patternFill>
    </fill>
    <fill>
      <patternFill patternType="solid">
        <fgColor theme="0"/>
        <bgColor indexed="64"/>
      </patternFill>
    </fill>
  </fills>
  <borders count="8">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55"/>
      </left>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s>
  <cellStyleXfs count="4">
    <xf numFmtId="0" fontId="0" fillId="0" borderId="0"/>
    <xf numFmtId="0" fontId="5" fillId="0" borderId="0" applyNumberFormat="0" applyFill="0" applyBorder="0" applyAlignment="0" applyProtection="0">
      <alignment vertical="top"/>
      <protection locked="0"/>
    </xf>
    <xf numFmtId="0" fontId="3" fillId="0" borderId="0"/>
    <xf numFmtId="0" fontId="1" fillId="0" borderId="0"/>
  </cellStyleXfs>
  <cellXfs count="45">
    <xf numFmtId="0" fontId="0" fillId="0" borderId="0" xfId="0"/>
    <xf numFmtId="0" fontId="0" fillId="2" borderId="0" xfId="0" applyFill="1" applyAlignment="1" applyProtection="1">
      <alignment wrapText="1"/>
    </xf>
    <xf numFmtId="0" fontId="0" fillId="0" borderId="1" xfId="0" applyBorder="1" applyAlignment="1" applyProtection="1">
      <alignment wrapText="1"/>
      <protection locked="0"/>
    </xf>
    <xf numFmtId="0" fontId="0" fillId="0" borderId="1" xfId="0" applyBorder="1" applyAlignment="1" applyProtection="1">
      <alignment horizontal="center" wrapText="1"/>
      <protection locked="0"/>
    </xf>
    <xf numFmtId="14" fontId="0" fillId="0" borderId="1" xfId="0" applyNumberFormat="1" applyBorder="1" applyAlignment="1" applyProtection="1">
      <alignment wrapText="1"/>
      <protection locked="0"/>
    </xf>
    <xf numFmtId="0" fontId="10" fillId="4" borderId="2" xfId="0" applyFont="1" applyFill="1" applyBorder="1" applyAlignment="1" applyProtection="1">
      <alignment horizontal="center" wrapText="1"/>
    </xf>
    <xf numFmtId="0" fontId="0" fillId="0" borderId="3" xfId="0" applyBorder="1" applyAlignment="1" applyProtection="1">
      <alignment horizontal="left" wrapText="1"/>
      <protection locked="0"/>
    </xf>
    <xf numFmtId="0" fontId="5" fillId="0" borderId="3" xfId="1" applyBorder="1" applyAlignment="1" applyProtection="1">
      <alignment horizontal="left"/>
      <protection locked="0"/>
    </xf>
    <xf numFmtId="0" fontId="2" fillId="0" borderId="0" xfId="2" applyFont="1" applyAlignment="1" applyProtection="1">
      <alignment horizontal="right"/>
    </xf>
    <xf numFmtId="0" fontId="11" fillId="2" borderId="0" xfId="0" applyFont="1" applyFill="1" applyAlignment="1" applyProtection="1">
      <alignment vertical="center"/>
    </xf>
    <xf numFmtId="0" fontId="1" fillId="0" borderId="3" xfId="0" applyFont="1" applyBorder="1" applyAlignment="1" applyProtection="1">
      <alignment horizontal="left" wrapText="1"/>
      <protection locked="0"/>
    </xf>
    <xf numFmtId="49" fontId="1" fillId="0" borderId="3" xfId="0" applyNumberFormat="1" applyFont="1" applyBorder="1" applyAlignment="1" applyProtection="1">
      <alignment horizontal="left" wrapText="1"/>
      <protection locked="0"/>
    </xf>
    <xf numFmtId="0" fontId="1" fillId="0" borderId="1" xfId="0" applyFont="1" applyBorder="1" applyAlignment="1" applyProtection="1">
      <alignment wrapText="1"/>
      <protection locked="0"/>
    </xf>
    <xf numFmtId="0" fontId="10" fillId="4" borderId="4" xfId="0" applyFont="1" applyFill="1" applyBorder="1" applyAlignment="1" applyProtection="1">
      <alignment horizontal="right" wrapText="1"/>
    </xf>
    <xf numFmtId="0" fontId="4" fillId="0" borderId="0" xfId="0" applyFont="1" applyProtection="1"/>
    <xf numFmtId="0" fontId="0" fillId="0" borderId="0" xfId="0" applyProtection="1"/>
    <xf numFmtId="0" fontId="0" fillId="2" borderId="0" xfId="0" applyFill="1" applyProtection="1"/>
    <xf numFmtId="0" fontId="9" fillId="0" borderId="0" xfId="0" applyFont="1" applyProtection="1"/>
    <xf numFmtId="0" fontId="13" fillId="0" borderId="0" xfId="0" applyFont="1" applyProtection="1"/>
    <xf numFmtId="0" fontId="0" fillId="0" borderId="0" xfId="0" applyAlignment="1" applyProtection="1">
      <alignment horizontal="right"/>
    </xf>
    <xf numFmtId="0" fontId="8" fillId="0" borderId="1" xfId="0" applyFont="1" applyFill="1" applyBorder="1" applyAlignment="1" applyProtection="1">
      <alignment horizontal="center" wrapText="1"/>
    </xf>
    <xf numFmtId="0" fontId="14" fillId="0" borderId="0" xfId="0" applyFont="1" applyAlignment="1">
      <alignment vertical="center"/>
    </xf>
    <xf numFmtId="0" fontId="15" fillId="0" borderId="0" xfId="0" applyFont="1" applyProtection="1"/>
    <xf numFmtId="0" fontId="16" fillId="0" borderId="0" xfId="0" applyFont="1" applyAlignment="1" applyProtection="1">
      <alignment vertical="center"/>
    </xf>
    <xf numFmtId="0" fontId="0" fillId="2" borderId="0" xfId="0" applyFill="1" applyAlignment="1" applyProtection="1">
      <alignment horizontal="center"/>
    </xf>
    <xf numFmtId="0" fontId="0" fillId="0" borderId="0" xfId="0" applyAlignment="1" applyProtection="1">
      <alignment horizontal="center"/>
    </xf>
    <xf numFmtId="14" fontId="1" fillId="0" borderId="1" xfId="0" applyNumberFormat="1" applyFont="1" applyBorder="1" applyAlignment="1" applyProtection="1">
      <alignment wrapText="1"/>
      <protection locked="0"/>
    </xf>
    <xf numFmtId="0" fontId="15"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12" fillId="0" borderId="0" xfId="0" applyFont="1" applyAlignment="1" applyProtection="1">
      <alignment wrapText="1"/>
    </xf>
    <xf numFmtId="0" fontId="17" fillId="0" borderId="0" xfId="0" applyFont="1" applyProtection="1"/>
    <xf numFmtId="0" fontId="15" fillId="5" borderId="0" xfId="0" applyFont="1" applyFill="1" applyAlignment="1" applyProtection="1">
      <alignment horizontal="center"/>
    </xf>
    <xf numFmtId="0" fontId="0" fillId="5" borderId="0" xfId="0" applyFill="1" applyProtection="1"/>
    <xf numFmtId="0" fontId="15" fillId="5" borderId="0" xfId="0" applyFont="1" applyFill="1" applyProtection="1"/>
    <xf numFmtId="49" fontId="1" fillId="0" borderId="1" xfId="0" applyNumberFormat="1" applyFont="1" applyBorder="1" applyAlignment="1" applyProtection="1">
      <alignment wrapText="1"/>
      <protection locked="0"/>
    </xf>
    <xf numFmtId="49" fontId="0" fillId="0" borderId="0" xfId="0" applyNumberFormat="1" applyProtection="1"/>
    <xf numFmtId="49" fontId="0" fillId="2" borderId="0" xfId="0" applyNumberFormat="1" applyFill="1" applyProtection="1"/>
    <xf numFmtId="0" fontId="10" fillId="4" borderId="5"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0" fontId="6" fillId="0" borderId="0" xfId="0" applyFont="1" applyFill="1" applyAlignment="1" applyProtection="1">
      <alignment horizontal="center" vertical="center"/>
    </xf>
    <xf numFmtId="49" fontId="5" fillId="0" borderId="0" xfId="1" applyNumberFormat="1" applyAlignment="1" applyProtection="1">
      <alignment horizontal="center" vertical="top"/>
      <protection locked="0"/>
    </xf>
    <xf numFmtId="49" fontId="7" fillId="0" borderId="0" xfId="2" applyNumberFormat="1" applyFont="1" applyAlignment="1" applyProtection="1">
      <alignment horizontal="center" vertical="top"/>
    </xf>
  </cellXfs>
  <cellStyles count="4">
    <cellStyle name="Hyperlink" xfId="1" builtinId="8"/>
    <cellStyle name="Normal" xfId="0" builtinId="0"/>
    <cellStyle name="Normal 2" xfId="3"/>
    <cellStyle name="Normal_050617 Revised CA" xfId="2"/>
  </cellStyles>
  <dxfs count="9">
    <dxf>
      <font>
        <color theme="0" tint="-0.499984740745262"/>
      </font>
    </dxf>
    <dxf>
      <font>
        <condense val="0"/>
        <extend val="0"/>
        <color indexed="55"/>
      </font>
    </dxf>
    <dxf>
      <fill>
        <patternFill>
          <bgColor rgb="FFFF0000"/>
        </patternFill>
      </fill>
    </dxf>
    <dxf>
      <font>
        <color theme="0" tint="-0.499984740745262"/>
      </font>
    </dxf>
    <dxf>
      <fill>
        <patternFill>
          <bgColor rgb="FFFFC000"/>
        </patternFill>
      </fill>
    </dxf>
    <dxf>
      <font>
        <color rgb="FF00B050"/>
      </font>
      <fill>
        <patternFill>
          <bgColor rgb="FF00B050"/>
        </patternFill>
      </fill>
    </dxf>
    <dxf>
      <font>
        <condense val="0"/>
        <extend val="0"/>
        <color indexed="55"/>
      </font>
    </dxf>
    <dxf>
      <font>
        <b/>
        <i val="0"/>
        <condense val="0"/>
        <extend val="0"/>
        <color indexed="9"/>
      </font>
      <fill>
        <patternFill>
          <bgColor indexed="10"/>
        </patternFill>
      </fill>
    </dxf>
    <dxf>
      <font>
        <b/>
        <i val="0"/>
        <condense val="0"/>
        <extend val="0"/>
        <color indexed="9"/>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4</xdr:col>
      <xdr:colOff>1028700</xdr:colOff>
      <xdr:row>1</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5248275"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hahed/AppData/Local/Temp/wz3755/RDR_new%20templates/Users/asnow/AppData/Local/Microsoft/Windows/Temporary%20Internet%20Files/Content.Outlook/ADRBZB8Q/PS%20Data%20Mock%20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e Links Main Details"/>
      <sheetName val="List Group Firms"/>
      <sheetName val="Close Links - new body corps"/>
      <sheetName val="Close Links - ceased body corp"/>
      <sheetName val="Close Links - new individuals"/>
      <sheetName val="Close Links - ceased individs "/>
      <sheetName val="Close Links - declaration"/>
      <sheetName val="Close Links Notes"/>
      <sheetName val="Admin-Rules"/>
      <sheetName val="Rule Help"/>
      <sheetName val="Admin - Custom Lists"/>
      <sheetName val="Admin-Control"/>
    </sheetNames>
    <sheetDataSet>
      <sheetData sheetId="0"/>
      <sheetData sheetId="1"/>
      <sheetData sheetId="2"/>
      <sheetData sheetId="3"/>
      <sheetData sheetId="4"/>
      <sheetData sheetId="5"/>
      <sheetData sheetId="6"/>
      <sheetData sheetId="7"/>
      <sheetData sheetId="8">
        <row r="3">
          <cell r="E3" t="b">
            <v>1</v>
          </cell>
        </row>
      </sheetData>
      <sheetData sheetId="9">
        <row r="5">
          <cell r="E5" t="str">
            <v>Mandatory field</v>
          </cell>
        </row>
      </sheetData>
      <sheetData sheetId="10">
        <row r="2">
          <cell r="C2" t="str">
            <v>An individual firm</v>
          </cell>
        </row>
        <row r="3">
          <cell r="C3" t="str">
            <v>A group</v>
          </cell>
        </row>
        <row r="14">
          <cell r="B14" t="str">
            <v>False</v>
          </cell>
        </row>
        <row r="15">
          <cell r="B15" t="str">
            <v>False</v>
          </cell>
        </row>
        <row r="16">
          <cell r="B16" t="str">
            <v>False</v>
          </cell>
        </row>
      </sheetData>
      <sheetData sheetId="11">
        <row r="3">
          <cell r="B3" t="b">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he-fca.org.uk/retail-distribution-review-rdr-reporting-requirements" TargetMode="External"/><Relationship Id="rId2" Type="http://schemas.openxmlformats.org/officeDocument/2006/relationships/hyperlink" Target="mailto:RDRPSData@fca.org.uk" TargetMode="External"/><Relationship Id="rId1" Type="http://schemas.openxmlformats.org/officeDocument/2006/relationships/hyperlink" Target="mailto:RDRPSData@fca.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A219"/>
  <sheetViews>
    <sheetView showGridLines="0" tabSelected="1" showRuler="0" zoomScaleNormal="100" zoomScaleSheetLayoutView="100" workbookViewId="0">
      <selection activeCell="J15" sqref="J15"/>
    </sheetView>
  </sheetViews>
  <sheetFormatPr defaultRowHeight="12.75" x14ac:dyDescent="0.2"/>
  <cols>
    <col min="1" max="1" width="4.7109375" style="15" customWidth="1"/>
    <col min="2" max="2" width="2.28515625" style="15" customWidth="1"/>
    <col min="3" max="3" width="26.85546875" style="15" customWidth="1"/>
    <col min="4" max="4" width="29.5703125" style="15" customWidth="1"/>
    <col min="5" max="7" width="17" style="15" customWidth="1"/>
    <col min="8" max="8" width="17" style="36" customWidth="1"/>
    <col min="9" max="9" width="23.7109375" style="15" customWidth="1"/>
    <col min="10" max="10" width="14.7109375" style="15" customWidth="1"/>
    <col min="11" max="11" width="27.42578125" style="22" customWidth="1"/>
    <col min="12" max="12" width="12" style="15" customWidth="1"/>
    <col min="13" max="13" width="26.42578125" style="15" customWidth="1"/>
    <col min="14" max="14" width="3.85546875" style="15" customWidth="1"/>
    <col min="15" max="15" width="74" style="28" customWidth="1"/>
    <col min="16" max="23" width="9.140625" style="15" customWidth="1"/>
    <col min="24" max="24" width="13.42578125" style="15" customWidth="1"/>
    <col min="25" max="25" width="7.42578125" style="15" customWidth="1"/>
    <col min="26" max="26" width="6.42578125" style="15" customWidth="1"/>
    <col min="27" max="16384" width="9.140625" style="15"/>
  </cols>
  <sheetData>
    <row r="1" spans="1:27" ht="46.5" customHeight="1" x14ac:dyDescent="0.2">
      <c r="A1" s="14" t="s">
        <v>15</v>
      </c>
      <c r="H1" s="15"/>
      <c r="O1" s="27" t="s">
        <v>30</v>
      </c>
    </row>
    <row r="2" spans="1:27" ht="23.25" x14ac:dyDescent="0.2">
      <c r="A2" s="16"/>
      <c r="B2" s="9" t="s">
        <v>14</v>
      </c>
      <c r="C2" s="1"/>
      <c r="D2" s="16"/>
      <c r="E2" s="16"/>
      <c r="F2" s="16"/>
      <c r="G2" s="16"/>
      <c r="H2" s="16"/>
      <c r="I2" s="16"/>
      <c r="J2" s="16"/>
      <c r="K2" s="16"/>
      <c r="L2" s="16"/>
      <c r="M2" s="16"/>
      <c r="N2" s="16"/>
      <c r="O2" s="27" t="s">
        <v>31</v>
      </c>
    </row>
    <row r="3" spans="1:27" ht="20.25" customHeight="1" x14ac:dyDescent="0.2">
      <c r="A3" s="16"/>
      <c r="C3" s="23" t="s">
        <v>19</v>
      </c>
      <c r="H3" s="15"/>
      <c r="I3" s="8" t="s">
        <v>28</v>
      </c>
      <c r="O3" s="27"/>
    </row>
    <row r="4" spans="1:27" x14ac:dyDescent="0.2">
      <c r="A4" s="16"/>
      <c r="C4" s="13" t="s">
        <v>0</v>
      </c>
      <c r="D4" s="10"/>
      <c r="E4" s="17" t="str">
        <f>IF(D4="","Mandatory","")</f>
        <v>Mandatory</v>
      </c>
      <c r="F4" s="42" t="s">
        <v>7</v>
      </c>
      <c r="G4" s="42"/>
      <c r="H4" s="42"/>
      <c r="I4" s="42"/>
    </row>
    <row r="5" spans="1:27" ht="15" customHeight="1" x14ac:dyDescent="0.2">
      <c r="A5" s="16"/>
      <c r="C5" s="13" t="s">
        <v>1</v>
      </c>
      <c r="D5" s="6"/>
      <c r="E5" s="17" t="str">
        <f t="shared" ref="E5:E11" si="0">IF(D5="","Mandatory","")</f>
        <v>Mandatory</v>
      </c>
      <c r="F5" s="41" t="str">
        <f>IF(OR(D4="",D5="",D6="",D7="",D9="",D10="",D11="",(COUNTIF(N15:N214,"X")&gt;0),(COUNTIF(N15:N214,"o")=0),(COUNTIF(O15:O214,"")&lt;200)),"INVALID - not ready to submit","VALID - Ready to submit (Any pasted text will not be validated)")</f>
        <v>INVALID - not ready to submit</v>
      </c>
      <c r="G5" s="41"/>
      <c r="H5" s="41"/>
      <c r="I5" s="41"/>
    </row>
    <row r="6" spans="1:27" ht="13.5" customHeight="1" x14ac:dyDescent="0.2">
      <c r="A6" s="16"/>
      <c r="C6" s="13" t="s">
        <v>2</v>
      </c>
      <c r="D6" s="10"/>
      <c r="E6" s="17" t="str">
        <f t="shared" si="0"/>
        <v>Mandatory</v>
      </c>
      <c r="F6" s="41"/>
      <c r="G6" s="41"/>
      <c r="H6" s="41"/>
      <c r="I6" s="41"/>
    </row>
    <row r="7" spans="1:27" x14ac:dyDescent="0.2">
      <c r="A7" s="16"/>
      <c r="C7" s="13" t="s">
        <v>3</v>
      </c>
      <c r="D7" s="10"/>
      <c r="E7" s="17" t="str">
        <f t="shared" si="0"/>
        <v>Mandatory</v>
      </c>
      <c r="F7" s="44" t="s">
        <v>17</v>
      </c>
      <c r="G7" s="44"/>
      <c r="H7" s="44"/>
      <c r="I7" s="44"/>
    </row>
    <row r="8" spans="1:27" x14ac:dyDescent="0.2">
      <c r="A8" s="16"/>
      <c r="C8" s="13" t="s">
        <v>4</v>
      </c>
      <c r="D8" s="10"/>
      <c r="E8" s="18" t="str">
        <f>IF(D8="","Optional","")</f>
        <v>Optional</v>
      </c>
      <c r="F8" s="43" t="s">
        <v>20</v>
      </c>
      <c r="G8" s="43"/>
      <c r="H8" s="43"/>
      <c r="I8" s="43"/>
      <c r="K8" s="22" t="e">
        <f>AND(LEN(D8)=8,OR(AND(CODE(LEFT(D8,1))&gt;=65,CODE(LEFT(D8,1))&lt;=90),AND(CODE(LEFT(D8,1))&gt;=97,CODE(LEFT(D8,1))&lt;=122)),OR(AND(CODE(MID(D8,2,1))&gt;=65,CODE(MID(D8,2,1))&lt;=90),AND(CODE(MID(D8,2,1))&gt;=97,CODE(MID(D8,2,1))&lt;=122)),OR(AND(CODE(MID(D8,3,1))&gt;=65,CODE(MID(D8,3,1))&lt;=90),AND(CODE(MID(D8,3,1))&gt;=97,CODE(MID(D8,3,1))&lt;=122)),ISNUMBER(VALUE(MID(D8,4,1))),ISNUMBER(VALUE(RIGHT(D8,5))))</f>
        <v>#VALUE!</v>
      </c>
    </row>
    <row r="9" spans="1:27" x14ac:dyDescent="0.2">
      <c r="A9" s="16"/>
      <c r="C9" s="13" t="s">
        <v>5</v>
      </c>
      <c r="D9" s="10"/>
      <c r="E9" s="17" t="str">
        <f t="shared" si="0"/>
        <v>Mandatory</v>
      </c>
      <c r="H9" s="15"/>
    </row>
    <row r="10" spans="1:27" x14ac:dyDescent="0.2">
      <c r="A10" s="16"/>
      <c r="C10" s="13" t="s">
        <v>6</v>
      </c>
      <c r="D10" s="7"/>
      <c r="E10" s="17" t="str">
        <f t="shared" si="0"/>
        <v>Mandatory</v>
      </c>
      <c r="F10" s="44" t="s">
        <v>18</v>
      </c>
      <c r="G10" s="44"/>
      <c r="H10" s="44"/>
      <c r="I10" s="44"/>
    </row>
    <row r="11" spans="1:27" x14ac:dyDescent="0.2">
      <c r="A11" s="16"/>
      <c r="C11" s="13" t="s">
        <v>16</v>
      </c>
      <c r="D11" s="11"/>
      <c r="E11" s="17" t="str">
        <f t="shared" si="0"/>
        <v>Mandatory</v>
      </c>
      <c r="F11" s="43" t="s">
        <v>26</v>
      </c>
      <c r="G11" s="43"/>
      <c r="H11" s="43"/>
      <c r="I11" s="43"/>
      <c r="J11" s="31"/>
      <c r="K11" s="31"/>
      <c r="L11" s="31"/>
    </row>
    <row r="12" spans="1:27" ht="15" x14ac:dyDescent="0.2">
      <c r="A12" s="16"/>
      <c r="C12" s="19"/>
      <c r="H12" s="15"/>
      <c r="J12" s="31"/>
      <c r="K12" s="31"/>
      <c r="L12" s="21"/>
    </row>
    <row r="13" spans="1:27" ht="44.25" customHeight="1" x14ac:dyDescent="0.2">
      <c r="A13" s="16"/>
      <c r="C13" s="19"/>
      <c r="F13" s="38" t="s">
        <v>27</v>
      </c>
      <c r="G13" s="39"/>
      <c r="H13" s="39"/>
      <c r="I13" s="40"/>
      <c r="J13" s="31"/>
      <c r="K13" s="31"/>
      <c r="L13" s="21"/>
      <c r="P13" s="33"/>
      <c r="Q13" s="33"/>
      <c r="R13" s="33"/>
      <c r="S13" s="33"/>
      <c r="T13" s="33"/>
      <c r="U13" s="33"/>
      <c r="V13" s="33"/>
      <c r="W13" s="33"/>
      <c r="X13" s="33"/>
      <c r="Y13" s="33"/>
      <c r="Z13" s="33"/>
      <c r="AA13" s="33"/>
    </row>
    <row r="14" spans="1:27" s="25" customFormat="1" ht="54" customHeight="1" x14ac:dyDescent="0.2">
      <c r="A14" s="24"/>
      <c r="C14" s="5" t="s">
        <v>8</v>
      </c>
      <c r="D14" s="5" t="s">
        <v>9</v>
      </c>
      <c r="E14" s="5" t="s">
        <v>10</v>
      </c>
      <c r="F14" s="5" t="s">
        <v>22</v>
      </c>
      <c r="G14" s="5" t="s">
        <v>23</v>
      </c>
      <c r="H14" s="5" t="s">
        <v>24</v>
      </c>
      <c r="I14" s="5" t="s">
        <v>25</v>
      </c>
      <c r="J14" s="5" t="s">
        <v>11</v>
      </c>
      <c r="K14" s="5" t="s">
        <v>12</v>
      </c>
      <c r="L14" s="5" t="s">
        <v>13</v>
      </c>
      <c r="M14" s="5" t="s">
        <v>21</v>
      </c>
      <c r="N14" s="5"/>
      <c r="O14" s="29"/>
      <c r="P14" s="32"/>
      <c r="Q14" s="32" t="s">
        <v>280</v>
      </c>
      <c r="R14" s="32"/>
      <c r="S14" s="32"/>
      <c r="T14" s="32" t="s">
        <v>281</v>
      </c>
      <c r="U14" s="32"/>
      <c r="V14" s="32"/>
      <c r="W14" s="32"/>
      <c r="X14" s="32"/>
      <c r="Y14" s="32"/>
      <c r="Z14" s="32"/>
      <c r="AA14" s="32"/>
    </row>
    <row r="15" spans="1:27" ht="59.25" customHeight="1" x14ac:dyDescent="0.2">
      <c r="A15" s="16"/>
      <c r="C15" s="12"/>
      <c r="D15" s="12"/>
      <c r="E15" s="12"/>
      <c r="F15" s="26"/>
      <c r="G15" s="12"/>
      <c r="H15" s="35"/>
      <c r="I15" s="12"/>
      <c r="J15" s="12"/>
      <c r="K15" s="3" t="str">
        <f t="shared" ref="K15:K25" si="1">IF(J15="Part Qualified","Not required if part qualified",IF(J15="Fully Qualified","Please select Accredited Body",""))</f>
        <v/>
      </c>
      <c r="L15" s="4"/>
      <c r="M15" s="4"/>
      <c r="N15" s="20" t="str">
        <f>IF(AND(C15="",D15="",J15="",K15="",L15="",M15="",AA15=FALSE),"",IF(AND(J15="Part Qualified",L15=""),"?",IF(OR(C15="",D15="",J15="",M15="",AA15=FALSE,AND(K15="",J15="Fully Qualified"),K15="Please select Accredited body",AND(J15="Fully Qualified",K15="Not required if part qualified")),"X",IF(AND(J15="Fully Qualified",L15&lt;&gt;""),"X",IF(AND(J15="Part Qualified",NOT(OR(K15="",K15="Not required if part qualified"))),"X","o")))))</f>
        <v/>
      </c>
      <c r="O15" s="30" t="str">
        <f>IF(N15="?",CONCATENATE(" - Please enter an activity date if part qualified",CHAR(10),Y15,CHAR(10),Z15),IF(Y15&lt;&gt;"",CONCATENATE(Y15,CHAR(10),Z15),IF(Z15&lt;&gt;"",Z15,"")))</f>
        <v/>
      </c>
      <c r="P15" s="34" t="e">
        <f t="shared" ref="P15:P46" si="2">AND(LEN(E15)=8,OR(AND(CODE(LEFT(E15,1))&gt;=65,CODE(LEFT(E15,1))&lt;=90),AND(CODE(LEFT(E15,1))&gt;=97,CODE(LEFT(E15,1))&lt;=122)),OR(AND(CODE(MID(E15,2,1))&gt;=65,CODE(MID(E15,2,1))&lt;=90),AND(CODE(MID(E15,2,1))&gt;=97,CODE(MID(E15,2,1))&lt;=122)),OR(AND(CODE(MID(E15,3,1))&gt;=65,CODE(MID(E15,3,1))&lt;=90),AND(CODE(MID(E15,3,1))&gt;=97,CODE(MID(E15,3,1))&lt;=122)),ISNUMBER(VALUE(RIGHT(E15,5))))</f>
        <v>#VALUE!</v>
      </c>
      <c r="Q15" s="34" t="str">
        <f ca="1">IF(LEN(H15)&gt;0,IF(LEN(H15)&gt;20,"The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 s="34" t="b">
        <f ca="1">ISERROR(SUMPRODUCT(SEARCH(MID(H15,ROW(INDIRECT("1:"&amp;LEN(H15))),1),"abcdefghijklmnopqrstuvwxyz0123456789")))</f>
        <v>1</v>
      </c>
      <c r="S15" s="34" t="b">
        <f ca="1">Q15=""</f>
        <v>1</v>
      </c>
      <c r="T15" s="34" t="str">
        <f ca="1">IF(LEN(G15)&gt;0,IF(OR(LEN(G15)&lt;=8,LEN(G15)&gt;9),"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 s="34" t="b">
        <f ca="1">ISERROR(SUMPRODUCT(SEARCH(MID(G15,ROW(INDIRECT("1:"&amp;2)),1),"abcdefghijklmnopqrstuvwxyz")))</f>
        <v>0</v>
      </c>
      <c r="V15" s="34" t="b">
        <f ca="1">ISERROR(SUMPRODUCT(SEARCH(MID(G15,ROW(INDIRECT("3:"&amp;8)),1),"0123456789")))</f>
        <v>0</v>
      </c>
      <c r="W15" s="34" t="b">
        <f>ISERROR(SUMPRODUCT(SEARCH(MID(G15,9,1),"abcdefghijklmnopqrstuvwxyz")))</f>
        <v>0</v>
      </c>
      <c r="X15" s="34" t="b">
        <f ca="1">T15=""</f>
        <v>1</v>
      </c>
      <c r="Y15" s="34" t="str">
        <f>IF(OR(C15&lt;&gt;"",D15&lt;&gt;""),IF(M15=""," - Firm assessed Retail Investment Adviser as Competent is mandatory",""),"")</f>
        <v/>
      </c>
      <c r="Z15" s="34" t="str">
        <f>IF(OR(C15&lt;&gt;"",D15&lt;&gt;""),IF(AND(E15="",F15="",G15="",H15="",I15="")," - Please provide a valid combination of RIA IRN, or RIA DOB and RIA NI Number, or RIA  DOB, RIA Passport Number and RIA Nationality",IF(E15="",IF(AND(F15&lt;&gt;"",G15=""),IF(OR(H15="",I15="")," - Please provide a valid combination of RIA IRN, or RIA DOB and RIA NI Number, or RIA  DOB, RIA Passport Number and RIA Nationality",""),IF(AND(G15&lt;&gt;"",E15="",F15="")," - Please provide a valid combination of RIA IRN, or RIA DOB and RIA NI Number, or RIA  DOB, RIA Passport Number and RIA Nationality",IF(OR(H15&lt;&gt;"",I15&lt;&gt;""),IF(F15=""," - Please provide a valid combination of RIA IRN, or RIA DOB and RIA NI Number, or RIA  DOB, RIA Passport Number and RIA Nationality",""),""))),"")),"")</f>
        <v/>
      </c>
      <c r="AA15" s="34" t="b">
        <f>IF(E15&lt;&gt;"",TRUE,OR(AND(F15&lt;&gt;"",G15&lt;&gt;""),AND(F15&lt;&gt;"",H15&lt;&gt;"",I15&lt;&gt;"")))</f>
        <v>0</v>
      </c>
    </row>
    <row r="16" spans="1:27" ht="59.25" customHeight="1" x14ac:dyDescent="0.2">
      <c r="A16" s="16"/>
      <c r="C16" s="12"/>
      <c r="D16" s="12"/>
      <c r="E16" s="12"/>
      <c r="F16" s="26"/>
      <c r="G16" s="12"/>
      <c r="H16" s="35"/>
      <c r="I16" s="12"/>
      <c r="J16" s="2"/>
      <c r="K16" s="3" t="str">
        <f t="shared" si="1"/>
        <v/>
      </c>
      <c r="L16" s="4"/>
      <c r="M16" s="4"/>
      <c r="N16" s="20" t="str">
        <f t="shared" ref="N16:N79" si="3">IF(AND(C16="",D16="",J16="",K16="",L16="",M16="",AA16=FALSE),"",IF(AND(J16="Part Qualified",L16=""),"?",IF(OR(C16="",D16="",J16="",M16="",AA16=FALSE,AND(K16="",J16="Fully Qualified"),K16="Please select Accredited body",AND(J16="Fully Qualified",K16="Not required if part qualified")),"X",IF(AND(J16="Fully Qualified",L16&lt;&gt;""),"X",IF(AND(J16="Part Qualified",NOT(OR(K16="",K16="Not required if part qualified"))),"X","o")))))</f>
        <v/>
      </c>
      <c r="O16" s="30" t="str">
        <f>IF(N16="?",CONCATENATE(" - Please enter an activity date if part qualified",CHAR(10),Y16,CHAR(10),Z16),IF(Y16&lt;&gt;"",CONCATENATE(Y16,CHAR(10),Z16),IF(Z16&lt;&gt;"",Z16,"")))</f>
        <v/>
      </c>
      <c r="P16" s="34" t="e">
        <f t="shared" si="2"/>
        <v>#VALUE!</v>
      </c>
      <c r="Q16" s="34" t="str">
        <f ca="1">IF(LEN(H16)&gt;0,IF(LEN(H16)&gt;20,"The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 s="34" t="b">
        <f t="shared" ref="R16:R79" ca="1" si="4">ISERROR(SUMPRODUCT(SEARCH(MID(H16,ROW(INDIRECT("1:"&amp;LEN(H16))),1),"abcdefghijklmnopqrstuvwxyz0123456789")))</f>
        <v>1</v>
      </c>
      <c r="S16" s="34" t="b">
        <f t="shared" ref="S16:S79" ca="1" si="5">Q16=""</f>
        <v>1</v>
      </c>
      <c r="T16" s="34" t="str">
        <f ca="1">IF(LEN(G16)&gt;0,IF(OR(LEN(G16)&lt;=8,LEN(G16)&gt;9),"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 s="34" t="b">
        <f t="shared" ref="U16:U79" ca="1" si="6">ISERROR(SUMPRODUCT(SEARCH(MID(G16,ROW(INDIRECT("1:"&amp;2)),1),"abcdefghijklmnopqrstuvwxyz")))</f>
        <v>0</v>
      </c>
      <c r="V16" s="34" t="b">
        <f t="shared" ref="V16:V79" ca="1" si="7">ISERROR(SUMPRODUCT(SEARCH(MID(G16,ROW(INDIRECT("3:"&amp;8)),1),"0123456789")))</f>
        <v>0</v>
      </c>
      <c r="W16" s="34" t="b">
        <f t="shared" ref="W16:W79" si="8">ISERROR(SUMPRODUCT(SEARCH(MID(G16,9,1),"abcdefghijklmnopqrstuvwxyz")))</f>
        <v>0</v>
      </c>
      <c r="X16" s="34" t="b">
        <f t="shared" ref="X16:X79" ca="1" si="9">T16=""</f>
        <v>1</v>
      </c>
      <c r="Y16" s="34" t="str">
        <f t="shared" ref="Y16:Y79" si="10">IF(OR(C16&lt;&gt;"",D16&lt;&gt;""),IF(M16=""," - Firm assessed Retail Investment Adviser as Competent is mandatory",""),"")</f>
        <v/>
      </c>
      <c r="Z16" s="34" t="str">
        <f t="shared" ref="Z16:Z79" si="11">IF(OR(C16&lt;&gt;"",D16&lt;&gt;""),IF(AND(E16="",F16="",G16="",H16="",I16="")," - Please provide a valid combination of RIA IRN, or RIA DOB and RIA NI Number, or RIA  DOB, RIA Passport Number and RIA Nationality",IF(E16="",IF(AND(F16&lt;&gt;"",G16=""),IF(OR(H16="",I16="")," - Please provide a valid combination of RIA IRN, or RIA DOB and RIA NI Number, or RIA  DOB, RIA Passport Number and RIA Nationality",""),IF(AND(G16&lt;&gt;"",E16="",F16="")," - Please provide a valid combination of RIA IRN, or RIA DOB and RIA NI Number, or RIA  DOB, RIA Passport Number and RIA Nationality",IF(OR(H16&lt;&gt;"",I16&lt;&gt;""),IF(F16=""," - Please provide a valid combination of RIA IRN, or RIA DOB and RIA NI Number, or RIA  DOB, RIA Passport Number and RIA Nationality",""),""))),"")),"")</f>
        <v/>
      </c>
      <c r="AA16" s="34" t="b">
        <f t="shared" ref="AA16:AA79" si="12">IF(E16&lt;&gt;"",TRUE,OR(AND(F16&lt;&gt;"",G16&lt;&gt;""),AND(F16&lt;&gt;"",H16&lt;&gt;"",I16&lt;&gt;"")))</f>
        <v>0</v>
      </c>
    </row>
    <row r="17" spans="1:27" ht="59.25" customHeight="1" x14ac:dyDescent="0.2">
      <c r="A17" s="16"/>
      <c r="C17" s="12"/>
      <c r="D17" s="12"/>
      <c r="E17" s="12"/>
      <c r="F17" s="26"/>
      <c r="G17" s="12"/>
      <c r="H17" s="35"/>
      <c r="I17" s="12"/>
      <c r="J17" s="2"/>
      <c r="K17" s="3" t="str">
        <f t="shared" si="1"/>
        <v/>
      </c>
      <c r="L17" s="4"/>
      <c r="M17" s="4"/>
      <c r="N17" s="20" t="str">
        <f t="shared" si="3"/>
        <v/>
      </c>
      <c r="O17" s="30" t="str">
        <f t="shared" ref="O17:O79" si="13">IF(N17="?",CONCATENATE(" - Please enter an activity date if part qualified",CHAR(10),Y17,CHAR(10),Z17),IF(Y17&lt;&gt;"",CONCATENATE(Y17,CHAR(10),Z17),IF(Z17&lt;&gt;"",Z17,"")))</f>
        <v/>
      </c>
      <c r="P17" s="34" t="e">
        <f t="shared" si="2"/>
        <v>#VALUE!</v>
      </c>
      <c r="Q17" s="34" t="str">
        <f ca="1">IF(LEN(H17)&gt;0,IF(LEN(H17)&gt;20,"The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 s="34" t="b">
        <f t="shared" ca="1" si="4"/>
        <v>1</v>
      </c>
      <c r="S17" s="34" t="b">
        <f t="shared" ca="1" si="5"/>
        <v>1</v>
      </c>
      <c r="T17" s="34" t="str">
        <f ca="1">IF(LEN(G17)&gt;0,IF(OR(LEN(G17)&lt;=8,LEN(G17)&gt;9),"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 s="34" t="b">
        <f t="shared" ca="1" si="6"/>
        <v>0</v>
      </c>
      <c r="V17" s="34" t="b">
        <f t="shared" ca="1" si="7"/>
        <v>0</v>
      </c>
      <c r="W17" s="34" t="b">
        <f t="shared" si="8"/>
        <v>0</v>
      </c>
      <c r="X17" s="34" t="b">
        <f t="shared" ca="1" si="9"/>
        <v>1</v>
      </c>
      <c r="Y17" s="34" t="str">
        <f t="shared" si="10"/>
        <v/>
      </c>
      <c r="Z17" s="34" t="str">
        <f t="shared" si="11"/>
        <v/>
      </c>
      <c r="AA17" s="34" t="b">
        <f t="shared" si="12"/>
        <v>0</v>
      </c>
    </row>
    <row r="18" spans="1:27" ht="59.25" customHeight="1" x14ac:dyDescent="0.2">
      <c r="A18" s="16"/>
      <c r="C18" s="2"/>
      <c r="D18" s="2"/>
      <c r="E18" s="12"/>
      <c r="F18" s="26"/>
      <c r="G18" s="12"/>
      <c r="H18" s="35"/>
      <c r="I18" s="12"/>
      <c r="J18" s="2"/>
      <c r="K18" s="3" t="str">
        <f t="shared" si="1"/>
        <v/>
      </c>
      <c r="L18" s="4"/>
      <c r="M18" s="4"/>
      <c r="N18" s="20" t="str">
        <f t="shared" si="3"/>
        <v/>
      </c>
      <c r="O18" s="30" t="str">
        <f t="shared" si="13"/>
        <v/>
      </c>
      <c r="P18" s="34" t="e">
        <f t="shared" si="2"/>
        <v>#VALUE!</v>
      </c>
      <c r="Q18" s="34" t="str">
        <f ca="1">IF(LEN(H18)&gt;0,IF(LEN(H18)&gt;20,"The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 s="34" t="b">
        <f t="shared" ca="1" si="4"/>
        <v>1</v>
      </c>
      <c r="S18" s="34" t="b">
        <f t="shared" ca="1" si="5"/>
        <v>1</v>
      </c>
      <c r="T18" s="34" t="str">
        <f ca="1">IF(LEN(G18)&gt;0,IF(OR(LEN(G18)&lt;=8,LEN(G18)&gt;9),"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 s="34" t="b">
        <f t="shared" ca="1" si="6"/>
        <v>0</v>
      </c>
      <c r="V18" s="34" t="b">
        <f t="shared" ca="1" si="7"/>
        <v>0</v>
      </c>
      <c r="W18" s="34" t="b">
        <f t="shared" si="8"/>
        <v>0</v>
      </c>
      <c r="X18" s="34" t="b">
        <f t="shared" ca="1" si="9"/>
        <v>1</v>
      </c>
      <c r="Y18" s="34" t="str">
        <f t="shared" si="10"/>
        <v/>
      </c>
      <c r="Z18" s="34" t="str">
        <f t="shared" si="11"/>
        <v/>
      </c>
      <c r="AA18" s="34" t="b">
        <f t="shared" si="12"/>
        <v>0</v>
      </c>
    </row>
    <row r="19" spans="1:27" ht="59.25" customHeight="1" x14ac:dyDescent="0.2">
      <c r="A19" s="16"/>
      <c r="C19" s="2"/>
      <c r="D19" s="2"/>
      <c r="E19" s="12"/>
      <c r="F19" s="26"/>
      <c r="G19" s="12"/>
      <c r="H19" s="35"/>
      <c r="I19" s="12"/>
      <c r="J19" s="2"/>
      <c r="K19" s="3" t="str">
        <f t="shared" si="1"/>
        <v/>
      </c>
      <c r="L19" s="4"/>
      <c r="M19" s="4"/>
      <c r="N19" s="20" t="str">
        <f t="shared" si="3"/>
        <v/>
      </c>
      <c r="O19" s="30" t="str">
        <f t="shared" si="13"/>
        <v/>
      </c>
      <c r="P19" s="34" t="e">
        <f t="shared" si="2"/>
        <v>#VALUE!</v>
      </c>
      <c r="Q19" s="34" t="str">
        <f ca="1">IF(LEN(H19)&gt;0,IF(LEN(H19)&gt;20,"The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 s="34" t="b">
        <f t="shared" ca="1" si="4"/>
        <v>1</v>
      </c>
      <c r="S19" s="34" t="b">
        <f t="shared" ca="1" si="5"/>
        <v>1</v>
      </c>
      <c r="T19" s="34" t="str">
        <f ca="1">IF(LEN(G19)&gt;0,IF(OR(LEN(G19)&lt;=8,LEN(G19)&gt;9),"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 s="34" t="b">
        <f t="shared" ca="1" si="6"/>
        <v>0</v>
      </c>
      <c r="V19" s="34" t="b">
        <f t="shared" ca="1" si="7"/>
        <v>0</v>
      </c>
      <c r="W19" s="34" t="b">
        <f t="shared" si="8"/>
        <v>0</v>
      </c>
      <c r="X19" s="34" t="b">
        <f t="shared" ca="1" si="9"/>
        <v>1</v>
      </c>
      <c r="Y19" s="34" t="str">
        <f t="shared" si="10"/>
        <v/>
      </c>
      <c r="Z19" s="34" t="str">
        <f t="shared" si="11"/>
        <v/>
      </c>
      <c r="AA19" s="34" t="b">
        <f t="shared" si="12"/>
        <v>0</v>
      </c>
    </row>
    <row r="20" spans="1:27" ht="59.25" customHeight="1" x14ac:dyDescent="0.2">
      <c r="A20" s="16"/>
      <c r="C20" s="2"/>
      <c r="D20" s="2"/>
      <c r="E20" s="12"/>
      <c r="F20" s="26"/>
      <c r="G20" s="12"/>
      <c r="H20" s="35"/>
      <c r="I20" s="12"/>
      <c r="J20" s="2"/>
      <c r="K20" s="3" t="str">
        <f t="shared" si="1"/>
        <v/>
      </c>
      <c r="L20" s="4"/>
      <c r="M20" s="4"/>
      <c r="N20" s="20" t="str">
        <f t="shared" si="3"/>
        <v/>
      </c>
      <c r="O20" s="30" t="str">
        <f t="shared" si="13"/>
        <v/>
      </c>
      <c r="P20" s="34" t="e">
        <f t="shared" si="2"/>
        <v>#VALUE!</v>
      </c>
      <c r="Q20" s="34" t="str">
        <f ca="1">IF(LEN(H20)&gt;0,IF(LEN(H20)&gt;20,"The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 s="34" t="b">
        <f t="shared" ca="1" si="4"/>
        <v>1</v>
      </c>
      <c r="S20" s="34" t="b">
        <f t="shared" ca="1" si="5"/>
        <v>1</v>
      </c>
      <c r="T20" s="34" t="str">
        <f ca="1">IF(LEN(G20)&gt;0,IF(OR(LEN(G20)&lt;=8,LEN(G20)&gt;9),"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 s="34" t="b">
        <f t="shared" ca="1" si="6"/>
        <v>0</v>
      </c>
      <c r="V20" s="34" t="b">
        <f t="shared" ca="1" si="7"/>
        <v>0</v>
      </c>
      <c r="W20" s="34" t="b">
        <f t="shared" si="8"/>
        <v>0</v>
      </c>
      <c r="X20" s="34" t="b">
        <f t="shared" ca="1" si="9"/>
        <v>1</v>
      </c>
      <c r="Y20" s="34" t="str">
        <f t="shared" si="10"/>
        <v/>
      </c>
      <c r="Z20" s="34" t="str">
        <f t="shared" si="11"/>
        <v/>
      </c>
      <c r="AA20" s="34" t="b">
        <f t="shared" si="12"/>
        <v>0</v>
      </c>
    </row>
    <row r="21" spans="1:27" ht="59.25" customHeight="1" x14ac:dyDescent="0.2">
      <c r="A21" s="16"/>
      <c r="C21" s="2"/>
      <c r="D21" s="2"/>
      <c r="E21" s="12"/>
      <c r="F21" s="26"/>
      <c r="G21" s="12"/>
      <c r="H21" s="35"/>
      <c r="I21" s="12"/>
      <c r="J21" s="2"/>
      <c r="K21" s="3" t="str">
        <f t="shared" si="1"/>
        <v/>
      </c>
      <c r="L21" s="4"/>
      <c r="M21" s="4"/>
      <c r="N21" s="20" t="str">
        <f t="shared" si="3"/>
        <v/>
      </c>
      <c r="O21" s="30" t="str">
        <f t="shared" si="13"/>
        <v/>
      </c>
      <c r="P21" s="34" t="e">
        <f t="shared" si="2"/>
        <v>#VALUE!</v>
      </c>
      <c r="Q21" s="34" t="str">
        <f ca="1">IF(LEN(H21)&gt;0,IF(LEN(H21)&gt;20,"The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 s="34" t="b">
        <f t="shared" ca="1" si="4"/>
        <v>1</v>
      </c>
      <c r="S21" s="34" t="b">
        <f t="shared" ca="1" si="5"/>
        <v>1</v>
      </c>
      <c r="T21" s="34" t="str">
        <f ca="1">IF(LEN(G21)&gt;0,IF(OR(LEN(G21)&lt;=8,LEN(G21)&gt;9),"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 s="34" t="b">
        <f t="shared" ca="1" si="6"/>
        <v>0</v>
      </c>
      <c r="V21" s="34" t="b">
        <f t="shared" ca="1" si="7"/>
        <v>0</v>
      </c>
      <c r="W21" s="34" t="b">
        <f t="shared" si="8"/>
        <v>0</v>
      </c>
      <c r="X21" s="34" t="b">
        <f t="shared" ca="1" si="9"/>
        <v>1</v>
      </c>
      <c r="Y21" s="34" t="str">
        <f t="shared" si="10"/>
        <v/>
      </c>
      <c r="Z21" s="34" t="str">
        <f t="shared" si="11"/>
        <v/>
      </c>
      <c r="AA21" s="34" t="b">
        <f t="shared" si="12"/>
        <v>0</v>
      </c>
    </row>
    <row r="22" spans="1:27" ht="59.25" customHeight="1" x14ac:dyDescent="0.2">
      <c r="A22" s="16"/>
      <c r="C22" s="2"/>
      <c r="D22" s="2"/>
      <c r="E22" s="12"/>
      <c r="F22" s="26"/>
      <c r="G22" s="12"/>
      <c r="H22" s="35"/>
      <c r="I22" s="12"/>
      <c r="J22" s="2"/>
      <c r="K22" s="3" t="str">
        <f t="shared" si="1"/>
        <v/>
      </c>
      <c r="L22" s="4"/>
      <c r="M22" s="4"/>
      <c r="N22" s="20" t="str">
        <f t="shared" si="3"/>
        <v/>
      </c>
      <c r="O22" s="30" t="str">
        <f t="shared" si="13"/>
        <v/>
      </c>
      <c r="P22" s="34" t="e">
        <f t="shared" si="2"/>
        <v>#VALUE!</v>
      </c>
      <c r="Q22" s="34" t="str">
        <f ca="1">IF(LEN(H22)&gt;0,IF(LEN(H22)&gt;20,"The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2" s="34" t="b">
        <f t="shared" ca="1" si="4"/>
        <v>1</v>
      </c>
      <c r="S22" s="34" t="b">
        <f t="shared" ca="1" si="5"/>
        <v>1</v>
      </c>
      <c r="T22" s="34" t="str">
        <f ca="1">IF(LEN(G22)&gt;0,IF(OR(LEN(G22)&lt;=8,LEN(G22)&gt;9),"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2" s="34" t="b">
        <f t="shared" ca="1" si="6"/>
        <v>0</v>
      </c>
      <c r="V22" s="34" t="b">
        <f t="shared" ca="1" si="7"/>
        <v>0</v>
      </c>
      <c r="W22" s="34" t="b">
        <f t="shared" si="8"/>
        <v>0</v>
      </c>
      <c r="X22" s="34" t="b">
        <f t="shared" ca="1" si="9"/>
        <v>1</v>
      </c>
      <c r="Y22" s="34" t="str">
        <f t="shared" si="10"/>
        <v/>
      </c>
      <c r="Z22" s="34" t="str">
        <f t="shared" si="11"/>
        <v/>
      </c>
      <c r="AA22" s="34" t="b">
        <f t="shared" si="12"/>
        <v>0</v>
      </c>
    </row>
    <row r="23" spans="1:27" ht="59.25" customHeight="1" x14ac:dyDescent="0.2">
      <c r="A23" s="16"/>
      <c r="C23" s="2"/>
      <c r="D23" s="2"/>
      <c r="E23" s="12"/>
      <c r="F23" s="26"/>
      <c r="G23" s="12"/>
      <c r="H23" s="35"/>
      <c r="I23" s="12"/>
      <c r="J23" s="2"/>
      <c r="K23" s="3" t="str">
        <f t="shared" si="1"/>
        <v/>
      </c>
      <c r="L23" s="4"/>
      <c r="M23" s="4"/>
      <c r="N23" s="20" t="str">
        <f t="shared" si="3"/>
        <v/>
      </c>
      <c r="O23" s="30" t="str">
        <f t="shared" si="13"/>
        <v/>
      </c>
      <c r="P23" s="34" t="e">
        <f t="shared" si="2"/>
        <v>#VALUE!</v>
      </c>
      <c r="Q23" s="34" t="str">
        <f ca="1">IF(LEN(H23)&gt;0,IF(LEN(H23)&gt;20,"The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3" s="34" t="b">
        <f t="shared" ca="1" si="4"/>
        <v>1</v>
      </c>
      <c r="S23" s="34" t="b">
        <f t="shared" ca="1" si="5"/>
        <v>1</v>
      </c>
      <c r="T23" s="34" t="str">
        <f ca="1">IF(LEN(G23)&gt;0,IF(OR(LEN(G23)&lt;=8,LEN(G23)&gt;9),"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3" s="34" t="b">
        <f t="shared" ca="1" si="6"/>
        <v>0</v>
      </c>
      <c r="V23" s="34" t="b">
        <f t="shared" ca="1" si="7"/>
        <v>0</v>
      </c>
      <c r="W23" s="34" t="b">
        <f t="shared" si="8"/>
        <v>0</v>
      </c>
      <c r="X23" s="34" t="b">
        <f t="shared" ca="1" si="9"/>
        <v>1</v>
      </c>
      <c r="Y23" s="34" t="str">
        <f t="shared" si="10"/>
        <v/>
      </c>
      <c r="Z23" s="34" t="str">
        <f t="shared" si="11"/>
        <v/>
      </c>
      <c r="AA23" s="34" t="b">
        <f t="shared" si="12"/>
        <v>0</v>
      </c>
    </row>
    <row r="24" spans="1:27" ht="59.25" customHeight="1" x14ac:dyDescent="0.2">
      <c r="A24" s="16"/>
      <c r="C24" s="2"/>
      <c r="D24" s="2"/>
      <c r="E24" s="12"/>
      <c r="F24" s="26"/>
      <c r="G24" s="12"/>
      <c r="H24" s="35"/>
      <c r="I24" s="12"/>
      <c r="J24" s="2"/>
      <c r="K24" s="3" t="str">
        <f t="shared" si="1"/>
        <v/>
      </c>
      <c r="L24" s="4"/>
      <c r="M24" s="4"/>
      <c r="N24" s="20" t="str">
        <f t="shared" si="3"/>
        <v/>
      </c>
      <c r="O24" s="30" t="str">
        <f t="shared" si="13"/>
        <v/>
      </c>
      <c r="P24" s="34" t="e">
        <f t="shared" si="2"/>
        <v>#VALUE!</v>
      </c>
      <c r="Q24" s="34" t="str">
        <f ca="1">IF(LEN(H24)&gt;0,IF(LEN(H24)&gt;20,"The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4" s="34" t="b">
        <f t="shared" ca="1" si="4"/>
        <v>1</v>
      </c>
      <c r="S24" s="34" t="b">
        <f t="shared" ca="1" si="5"/>
        <v>1</v>
      </c>
      <c r="T24" s="34" t="str">
        <f ca="1">IF(LEN(G24)&gt;0,IF(OR(LEN(G24)&lt;=8,LEN(G24)&gt;9),"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4" s="34" t="b">
        <f t="shared" ca="1" si="6"/>
        <v>0</v>
      </c>
      <c r="V24" s="34" t="b">
        <f t="shared" ca="1" si="7"/>
        <v>0</v>
      </c>
      <c r="W24" s="34" t="b">
        <f t="shared" si="8"/>
        <v>0</v>
      </c>
      <c r="X24" s="34" t="b">
        <f t="shared" ca="1" si="9"/>
        <v>1</v>
      </c>
      <c r="Y24" s="34" t="str">
        <f t="shared" si="10"/>
        <v/>
      </c>
      <c r="Z24" s="34" t="str">
        <f t="shared" si="11"/>
        <v/>
      </c>
      <c r="AA24" s="34" t="b">
        <f t="shared" si="12"/>
        <v>0</v>
      </c>
    </row>
    <row r="25" spans="1:27" ht="59.25" customHeight="1" x14ac:dyDescent="0.2">
      <c r="A25" s="16"/>
      <c r="C25" s="2"/>
      <c r="D25" s="2"/>
      <c r="E25" s="12"/>
      <c r="F25" s="26"/>
      <c r="G25" s="12"/>
      <c r="H25" s="35"/>
      <c r="I25" s="12"/>
      <c r="J25" s="2"/>
      <c r="K25" s="3" t="str">
        <f t="shared" si="1"/>
        <v/>
      </c>
      <c r="L25" s="4"/>
      <c r="M25" s="4"/>
      <c r="N25" s="20" t="str">
        <f t="shared" si="3"/>
        <v/>
      </c>
      <c r="O25" s="30" t="str">
        <f t="shared" si="13"/>
        <v/>
      </c>
      <c r="P25" s="34" t="e">
        <f t="shared" si="2"/>
        <v>#VALUE!</v>
      </c>
      <c r="Q25" s="34" t="str">
        <f ca="1">IF(LEN(H25)&gt;0,IF(LEN(H25)&gt;20,"The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5" s="34" t="b">
        <f t="shared" ca="1" si="4"/>
        <v>1</v>
      </c>
      <c r="S25" s="34" t="b">
        <f t="shared" ca="1" si="5"/>
        <v>1</v>
      </c>
      <c r="T25" s="34" t="str">
        <f ca="1">IF(LEN(G25)&gt;0,IF(OR(LEN(G25)&lt;=8,LEN(G25)&gt;9),"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5" s="34" t="b">
        <f t="shared" ca="1" si="6"/>
        <v>0</v>
      </c>
      <c r="V25" s="34" t="b">
        <f t="shared" ca="1" si="7"/>
        <v>0</v>
      </c>
      <c r="W25" s="34" t="b">
        <f t="shared" si="8"/>
        <v>0</v>
      </c>
      <c r="X25" s="34" t="b">
        <f t="shared" ca="1" si="9"/>
        <v>1</v>
      </c>
      <c r="Y25" s="34" t="str">
        <f t="shared" si="10"/>
        <v/>
      </c>
      <c r="Z25" s="34" t="str">
        <f t="shared" si="11"/>
        <v/>
      </c>
      <c r="AA25" s="34" t="b">
        <f t="shared" si="12"/>
        <v>0</v>
      </c>
    </row>
    <row r="26" spans="1:27" ht="59.25" customHeight="1" x14ac:dyDescent="0.2">
      <c r="A26" s="16"/>
      <c r="C26" s="2"/>
      <c r="D26" s="2"/>
      <c r="E26" s="12"/>
      <c r="F26" s="26"/>
      <c r="G26" s="12"/>
      <c r="H26" s="35"/>
      <c r="I26" s="12"/>
      <c r="J26" s="2"/>
      <c r="K26" s="3" t="str">
        <f t="shared" ref="K26:K79" si="14">IF(J26="Part Qualified","Not required if part qualified",IF(J26="Fully Qualified","Please select Accredited Body",""))</f>
        <v/>
      </c>
      <c r="L26" s="4"/>
      <c r="M26" s="4"/>
      <c r="N26" s="20" t="str">
        <f t="shared" si="3"/>
        <v/>
      </c>
      <c r="O26" s="30" t="str">
        <f t="shared" si="13"/>
        <v/>
      </c>
      <c r="P26" s="34" t="e">
        <f t="shared" si="2"/>
        <v>#VALUE!</v>
      </c>
      <c r="Q26" s="34" t="str">
        <f ca="1">IF(LEN(H26)&gt;0,IF(LEN(H26)&gt;20,"The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6" s="34" t="b">
        <f t="shared" ca="1" si="4"/>
        <v>1</v>
      </c>
      <c r="S26" s="34" t="b">
        <f t="shared" ca="1" si="5"/>
        <v>1</v>
      </c>
      <c r="T26" s="34" t="str">
        <f ca="1">IF(LEN(G26)&gt;0,IF(OR(LEN(G26)&lt;=8,LEN(G26)&gt;9),"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6" s="34" t="b">
        <f t="shared" ca="1" si="6"/>
        <v>0</v>
      </c>
      <c r="V26" s="34" t="b">
        <f t="shared" ca="1" si="7"/>
        <v>0</v>
      </c>
      <c r="W26" s="34" t="b">
        <f t="shared" si="8"/>
        <v>0</v>
      </c>
      <c r="X26" s="34" t="b">
        <f t="shared" ca="1" si="9"/>
        <v>1</v>
      </c>
      <c r="Y26" s="34" t="str">
        <f t="shared" si="10"/>
        <v/>
      </c>
      <c r="Z26" s="34" t="str">
        <f t="shared" si="11"/>
        <v/>
      </c>
      <c r="AA26" s="34" t="b">
        <f t="shared" si="12"/>
        <v>0</v>
      </c>
    </row>
    <row r="27" spans="1:27" ht="59.25" customHeight="1" x14ac:dyDescent="0.2">
      <c r="A27" s="16"/>
      <c r="C27" s="2"/>
      <c r="D27" s="2"/>
      <c r="E27" s="12"/>
      <c r="F27" s="26"/>
      <c r="G27" s="12"/>
      <c r="H27" s="35"/>
      <c r="I27" s="12"/>
      <c r="J27" s="2"/>
      <c r="K27" s="3" t="str">
        <f t="shared" si="14"/>
        <v/>
      </c>
      <c r="L27" s="4"/>
      <c r="M27" s="4"/>
      <c r="N27" s="20" t="str">
        <f t="shared" si="3"/>
        <v/>
      </c>
      <c r="O27" s="30" t="str">
        <f t="shared" si="13"/>
        <v/>
      </c>
      <c r="P27" s="34" t="e">
        <f t="shared" si="2"/>
        <v>#VALUE!</v>
      </c>
      <c r="Q27" s="34" t="str">
        <f ca="1">IF(LEN(H27)&gt;0,IF(LEN(H27)&gt;20,"The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7" s="34" t="b">
        <f t="shared" ca="1" si="4"/>
        <v>1</v>
      </c>
      <c r="S27" s="34" t="b">
        <f t="shared" ca="1" si="5"/>
        <v>1</v>
      </c>
      <c r="T27" s="34" t="str">
        <f ca="1">IF(LEN(G27)&gt;0,IF(OR(LEN(G27)&lt;=8,LEN(G27)&gt;9),"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7" s="34" t="b">
        <f t="shared" ca="1" si="6"/>
        <v>0</v>
      </c>
      <c r="V27" s="34" t="b">
        <f t="shared" ca="1" si="7"/>
        <v>0</v>
      </c>
      <c r="W27" s="34" t="b">
        <f t="shared" si="8"/>
        <v>0</v>
      </c>
      <c r="X27" s="34" t="b">
        <f t="shared" ca="1" si="9"/>
        <v>1</v>
      </c>
      <c r="Y27" s="34" t="str">
        <f t="shared" si="10"/>
        <v/>
      </c>
      <c r="Z27" s="34" t="str">
        <f t="shared" si="11"/>
        <v/>
      </c>
      <c r="AA27" s="34" t="b">
        <f t="shared" si="12"/>
        <v>0</v>
      </c>
    </row>
    <row r="28" spans="1:27" ht="59.25" customHeight="1" x14ac:dyDescent="0.2">
      <c r="A28" s="16"/>
      <c r="C28" s="2"/>
      <c r="D28" s="2"/>
      <c r="E28" s="12"/>
      <c r="F28" s="26"/>
      <c r="G28" s="12"/>
      <c r="H28" s="35"/>
      <c r="I28" s="12"/>
      <c r="J28" s="2"/>
      <c r="K28" s="3" t="str">
        <f t="shared" si="14"/>
        <v/>
      </c>
      <c r="L28" s="4"/>
      <c r="M28" s="4"/>
      <c r="N28" s="20" t="str">
        <f t="shared" si="3"/>
        <v/>
      </c>
      <c r="O28" s="30" t="str">
        <f t="shared" si="13"/>
        <v/>
      </c>
      <c r="P28" s="34" t="e">
        <f t="shared" si="2"/>
        <v>#VALUE!</v>
      </c>
      <c r="Q28" s="34" t="str">
        <f ca="1">IF(LEN(H28)&gt;0,IF(LEN(H28)&gt;20,"The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8" s="34" t="b">
        <f t="shared" ca="1" si="4"/>
        <v>1</v>
      </c>
      <c r="S28" s="34" t="b">
        <f t="shared" ca="1" si="5"/>
        <v>1</v>
      </c>
      <c r="T28" s="34" t="str">
        <f ca="1">IF(LEN(G28)&gt;0,IF(OR(LEN(G28)&lt;=8,LEN(G28)&gt;9),"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8" s="34" t="b">
        <f t="shared" ca="1" si="6"/>
        <v>0</v>
      </c>
      <c r="V28" s="34" t="b">
        <f t="shared" ca="1" si="7"/>
        <v>0</v>
      </c>
      <c r="W28" s="34" t="b">
        <f t="shared" si="8"/>
        <v>0</v>
      </c>
      <c r="X28" s="34" t="b">
        <f t="shared" ca="1" si="9"/>
        <v>1</v>
      </c>
      <c r="Y28" s="34" t="str">
        <f t="shared" si="10"/>
        <v/>
      </c>
      <c r="Z28" s="34" t="str">
        <f t="shared" si="11"/>
        <v/>
      </c>
      <c r="AA28" s="34" t="b">
        <f t="shared" si="12"/>
        <v>0</v>
      </c>
    </row>
    <row r="29" spans="1:27" ht="59.25" customHeight="1" x14ac:dyDescent="0.2">
      <c r="A29" s="16"/>
      <c r="C29" s="2"/>
      <c r="D29" s="2"/>
      <c r="E29" s="12"/>
      <c r="F29" s="26"/>
      <c r="G29" s="12"/>
      <c r="H29" s="35"/>
      <c r="I29" s="12"/>
      <c r="J29" s="2"/>
      <c r="K29" s="3" t="str">
        <f t="shared" si="14"/>
        <v/>
      </c>
      <c r="L29" s="4"/>
      <c r="M29" s="4"/>
      <c r="N29" s="20" t="str">
        <f t="shared" si="3"/>
        <v/>
      </c>
      <c r="O29" s="30" t="str">
        <f t="shared" si="13"/>
        <v/>
      </c>
      <c r="P29" s="34" t="e">
        <f t="shared" si="2"/>
        <v>#VALUE!</v>
      </c>
      <c r="Q29" s="34" t="str">
        <f ca="1">IF(LEN(H29)&gt;0,IF(LEN(H29)&gt;20,"The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9" s="34" t="b">
        <f t="shared" ca="1" si="4"/>
        <v>1</v>
      </c>
      <c r="S29" s="34" t="b">
        <f t="shared" ca="1" si="5"/>
        <v>1</v>
      </c>
      <c r="T29" s="34" t="str">
        <f ca="1">IF(LEN(G29)&gt;0,IF(OR(LEN(G29)&lt;=8,LEN(G29)&gt;9),"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9" s="34" t="b">
        <f t="shared" ca="1" si="6"/>
        <v>0</v>
      </c>
      <c r="V29" s="34" t="b">
        <f t="shared" ca="1" si="7"/>
        <v>0</v>
      </c>
      <c r="W29" s="34" t="b">
        <f t="shared" si="8"/>
        <v>0</v>
      </c>
      <c r="X29" s="34" t="b">
        <f t="shared" ca="1" si="9"/>
        <v>1</v>
      </c>
      <c r="Y29" s="34" t="str">
        <f t="shared" si="10"/>
        <v/>
      </c>
      <c r="Z29" s="34" t="str">
        <f t="shared" si="11"/>
        <v/>
      </c>
      <c r="AA29" s="34" t="b">
        <f t="shared" si="12"/>
        <v>0</v>
      </c>
    </row>
    <row r="30" spans="1:27" ht="59.25" customHeight="1" x14ac:dyDescent="0.2">
      <c r="A30" s="16"/>
      <c r="C30" s="2"/>
      <c r="D30" s="2"/>
      <c r="E30" s="12"/>
      <c r="F30" s="26"/>
      <c r="G30" s="12"/>
      <c r="H30" s="35"/>
      <c r="I30" s="12"/>
      <c r="J30" s="2"/>
      <c r="K30" s="3" t="str">
        <f t="shared" si="14"/>
        <v/>
      </c>
      <c r="L30" s="4"/>
      <c r="M30" s="4"/>
      <c r="N30" s="20" t="str">
        <f t="shared" si="3"/>
        <v/>
      </c>
      <c r="O30" s="30" t="str">
        <f t="shared" si="13"/>
        <v/>
      </c>
      <c r="P30" s="34" t="e">
        <f t="shared" si="2"/>
        <v>#VALUE!</v>
      </c>
      <c r="Q30" s="34" t="str">
        <f ca="1">IF(LEN(H30)&gt;0,IF(LEN(H30)&gt;20,"The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0" s="34" t="b">
        <f t="shared" ca="1" si="4"/>
        <v>1</v>
      </c>
      <c r="S30" s="34" t="b">
        <f t="shared" ca="1" si="5"/>
        <v>1</v>
      </c>
      <c r="T30" s="34" t="str">
        <f ca="1">IF(LEN(G30)&gt;0,IF(OR(LEN(G30)&lt;=8,LEN(G30)&gt;9),"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0" s="34" t="b">
        <f t="shared" ca="1" si="6"/>
        <v>0</v>
      </c>
      <c r="V30" s="34" t="b">
        <f t="shared" ca="1" si="7"/>
        <v>0</v>
      </c>
      <c r="W30" s="34" t="b">
        <f t="shared" si="8"/>
        <v>0</v>
      </c>
      <c r="X30" s="34" t="b">
        <f t="shared" ca="1" si="9"/>
        <v>1</v>
      </c>
      <c r="Y30" s="34" t="str">
        <f t="shared" si="10"/>
        <v/>
      </c>
      <c r="Z30" s="34" t="str">
        <f t="shared" si="11"/>
        <v/>
      </c>
      <c r="AA30" s="34" t="b">
        <f t="shared" si="12"/>
        <v>0</v>
      </c>
    </row>
    <row r="31" spans="1:27" ht="59.25" customHeight="1" x14ac:dyDescent="0.2">
      <c r="A31" s="16"/>
      <c r="C31" s="2"/>
      <c r="D31" s="2"/>
      <c r="E31" s="12"/>
      <c r="F31" s="26"/>
      <c r="G31" s="12"/>
      <c r="H31" s="35"/>
      <c r="I31" s="12"/>
      <c r="J31" s="2"/>
      <c r="K31" s="3" t="str">
        <f t="shared" si="14"/>
        <v/>
      </c>
      <c r="L31" s="4"/>
      <c r="M31" s="4"/>
      <c r="N31" s="20" t="str">
        <f t="shared" si="3"/>
        <v/>
      </c>
      <c r="O31" s="30" t="str">
        <f t="shared" si="13"/>
        <v/>
      </c>
      <c r="P31" s="34" t="e">
        <f t="shared" si="2"/>
        <v>#VALUE!</v>
      </c>
      <c r="Q31" s="34" t="str">
        <f ca="1">IF(LEN(H31)&gt;0,IF(LEN(H31)&gt;20,"The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1" s="34" t="b">
        <f t="shared" ca="1" si="4"/>
        <v>1</v>
      </c>
      <c r="S31" s="34" t="b">
        <f t="shared" ca="1" si="5"/>
        <v>1</v>
      </c>
      <c r="T31" s="34" t="str">
        <f ca="1">IF(LEN(G31)&gt;0,IF(OR(LEN(G31)&lt;=8,LEN(G31)&gt;9),"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1" s="34" t="b">
        <f t="shared" ca="1" si="6"/>
        <v>0</v>
      </c>
      <c r="V31" s="34" t="b">
        <f t="shared" ca="1" si="7"/>
        <v>0</v>
      </c>
      <c r="W31" s="34" t="b">
        <f t="shared" si="8"/>
        <v>0</v>
      </c>
      <c r="X31" s="34" t="b">
        <f t="shared" ca="1" si="9"/>
        <v>1</v>
      </c>
      <c r="Y31" s="34" t="str">
        <f t="shared" si="10"/>
        <v/>
      </c>
      <c r="Z31" s="34" t="str">
        <f t="shared" si="11"/>
        <v/>
      </c>
      <c r="AA31" s="34" t="b">
        <f t="shared" si="12"/>
        <v>0</v>
      </c>
    </row>
    <row r="32" spans="1:27" ht="59.25" customHeight="1" x14ac:dyDescent="0.2">
      <c r="A32" s="16"/>
      <c r="C32" s="2"/>
      <c r="D32" s="2"/>
      <c r="E32" s="12"/>
      <c r="F32" s="26"/>
      <c r="G32" s="12"/>
      <c r="H32" s="35"/>
      <c r="I32" s="12"/>
      <c r="J32" s="2"/>
      <c r="K32" s="3" t="str">
        <f t="shared" si="14"/>
        <v/>
      </c>
      <c r="L32" s="4"/>
      <c r="M32" s="4"/>
      <c r="N32" s="20" t="str">
        <f t="shared" si="3"/>
        <v/>
      </c>
      <c r="O32" s="30" t="str">
        <f t="shared" si="13"/>
        <v/>
      </c>
      <c r="P32" s="34" t="e">
        <f t="shared" si="2"/>
        <v>#VALUE!</v>
      </c>
      <c r="Q32" s="34" t="str">
        <f ca="1">IF(LEN(H32)&gt;0,IF(LEN(H32)&gt;20,"The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2" s="34" t="b">
        <f t="shared" ca="1" si="4"/>
        <v>1</v>
      </c>
      <c r="S32" s="34" t="b">
        <f t="shared" ca="1" si="5"/>
        <v>1</v>
      </c>
      <c r="T32" s="34" t="str">
        <f ca="1">IF(LEN(G32)&gt;0,IF(OR(LEN(G32)&lt;=8,LEN(G32)&gt;9),"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2" s="34" t="b">
        <f t="shared" ca="1" si="6"/>
        <v>0</v>
      </c>
      <c r="V32" s="34" t="b">
        <f t="shared" ca="1" si="7"/>
        <v>0</v>
      </c>
      <c r="W32" s="34" t="b">
        <f t="shared" si="8"/>
        <v>0</v>
      </c>
      <c r="X32" s="34" t="b">
        <f t="shared" ca="1" si="9"/>
        <v>1</v>
      </c>
      <c r="Y32" s="34" t="str">
        <f t="shared" si="10"/>
        <v/>
      </c>
      <c r="Z32" s="34" t="str">
        <f t="shared" si="11"/>
        <v/>
      </c>
      <c r="AA32" s="34" t="b">
        <f t="shared" si="12"/>
        <v>0</v>
      </c>
    </row>
    <row r="33" spans="1:27" ht="59.25" customHeight="1" x14ac:dyDescent="0.2">
      <c r="A33" s="16"/>
      <c r="C33" s="2"/>
      <c r="D33" s="2"/>
      <c r="E33" s="12"/>
      <c r="F33" s="26"/>
      <c r="G33" s="12"/>
      <c r="H33" s="35"/>
      <c r="I33" s="12"/>
      <c r="J33" s="2"/>
      <c r="K33" s="3" t="str">
        <f t="shared" si="14"/>
        <v/>
      </c>
      <c r="L33" s="4"/>
      <c r="M33" s="4"/>
      <c r="N33" s="20" t="str">
        <f t="shared" si="3"/>
        <v/>
      </c>
      <c r="O33" s="30" t="str">
        <f t="shared" si="13"/>
        <v/>
      </c>
      <c r="P33" s="34" t="e">
        <f t="shared" si="2"/>
        <v>#VALUE!</v>
      </c>
      <c r="Q33" s="34" t="str">
        <f ca="1">IF(LEN(H33)&gt;0,IF(LEN(H33)&gt;20,"The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3" s="34" t="b">
        <f t="shared" ca="1" si="4"/>
        <v>1</v>
      </c>
      <c r="S33" s="34" t="b">
        <f t="shared" ca="1" si="5"/>
        <v>1</v>
      </c>
      <c r="T33" s="34" t="str">
        <f ca="1">IF(LEN(G33)&gt;0,IF(OR(LEN(G33)&lt;=8,LEN(G33)&gt;9),"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3" s="34" t="b">
        <f t="shared" ca="1" si="6"/>
        <v>0</v>
      </c>
      <c r="V33" s="34" t="b">
        <f t="shared" ca="1" si="7"/>
        <v>0</v>
      </c>
      <c r="W33" s="34" t="b">
        <f t="shared" si="8"/>
        <v>0</v>
      </c>
      <c r="X33" s="34" t="b">
        <f t="shared" ca="1" si="9"/>
        <v>1</v>
      </c>
      <c r="Y33" s="34" t="str">
        <f t="shared" si="10"/>
        <v/>
      </c>
      <c r="Z33" s="34" t="str">
        <f t="shared" si="11"/>
        <v/>
      </c>
      <c r="AA33" s="34" t="b">
        <f t="shared" si="12"/>
        <v>0</v>
      </c>
    </row>
    <row r="34" spans="1:27" ht="59.25" customHeight="1" x14ac:dyDescent="0.2">
      <c r="A34" s="16"/>
      <c r="C34" s="2"/>
      <c r="D34" s="2"/>
      <c r="E34" s="12"/>
      <c r="F34" s="26"/>
      <c r="G34" s="12"/>
      <c r="H34" s="35"/>
      <c r="I34" s="12"/>
      <c r="J34" s="2"/>
      <c r="K34" s="3" t="str">
        <f t="shared" si="14"/>
        <v/>
      </c>
      <c r="L34" s="4"/>
      <c r="M34" s="4"/>
      <c r="N34" s="20" t="str">
        <f t="shared" si="3"/>
        <v/>
      </c>
      <c r="O34" s="30" t="str">
        <f t="shared" si="13"/>
        <v/>
      </c>
      <c r="P34" s="34" t="e">
        <f t="shared" si="2"/>
        <v>#VALUE!</v>
      </c>
      <c r="Q34" s="34" t="str">
        <f ca="1">IF(LEN(H34)&gt;0,IF(LEN(H34)&gt;20,"The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4" s="34" t="b">
        <f t="shared" ca="1" si="4"/>
        <v>1</v>
      </c>
      <c r="S34" s="34" t="b">
        <f t="shared" ca="1" si="5"/>
        <v>1</v>
      </c>
      <c r="T34" s="34" t="str">
        <f ca="1">IF(LEN(G34)&gt;0,IF(OR(LEN(G34)&lt;=8,LEN(G34)&gt;9),"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4" s="34" t="b">
        <f t="shared" ca="1" si="6"/>
        <v>0</v>
      </c>
      <c r="V34" s="34" t="b">
        <f t="shared" ca="1" si="7"/>
        <v>0</v>
      </c>
      <c r="W34" s="34" t="b">
        <f t="shared" si="8"/>
        <v>0</v>
      </c>
      <c r="X34" s="34" t="b">
        <f t="shared" ca="1" si="9"/>
        <v>1</v>
      </c>
      <c r="Y34" s="34" t="str">
        <f t="shared" si="10"/>
        <v/>
      </c>
      <c r="Z34" s="34" t="str">
        <f t="shared" si="11"/>
        <v/>
      </c>
      <c r="AA34" s="34" t="b">
        <f t="shared" si="12"/>
        <v>0</v>
      </c>
    </row>
    <row r="35" spans="1:27" ht="59.25" customHeight="1" x14ac:dyDescent="0.2">
      <c r="A35" s="16"/>
      <c r="C35" s="2"/>
      <c r="D35" s="2"/>
      <c r="E35" s="12"/>
      <c r="F35" s="26"/>
      <c r="G35" s="12"/>
      <c r="H35" s="35"/>
      <c r="I35" s="12"/>
      <c r="J35" s="2"/>
      <c r="K35" s="3" t="str">
        <f t="shared" si="14"/>
        <v/>
      </c>
      <c r="L35" s="4"/>
      <c r="M35" s="4"/>
      <c r="N35" s="20" t="str">
        <f t="shared" si="3"/>
        <v/>
      </c>
      <c r="O35" s="30" t="str">
        <f t="shared" si="13"/>
        <v/>
      </c>
      <c r="P35" s="34" t="e">
        <f t="shared" si="2"/>
        <v>#VALUE!</v>
      </c>
      <c r="Q35" s="34" t="str">
        <f ca="1">IF(LEN(H35)&gt;0,IF(LEN(H35)&gt;20,"The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5" s="34" t="b">
        <f t="shared" ca="1" si="4"/>
        <v>1</v>
      </c>
      <c r="S35" s="34" t="b">
        <f t="shared" ca="1" si="5"/>
        <v>1</v>
      </c>
      <c r="T35" s="34" t="str">
        <f ca="1">IF(LEN(G35)&gt;0,IF(OR(LEN(G35)&lt;=8,LEN(G35)&gt;9),"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5" s="34" t="b">
        <f t="shared" ca="1" si="6"/>
        <v>0</v>
      </c>
      <c r="V35" s="34" t="b">
        <f t="shared" ca="1" si="7"/>
        <v>0</v>
      </c>
      <c r="W35" s="34" t="b">
        <f t="shared" si="8"/>
        <v>0</v>
      </c>
      <c r="X35" s="34" t="b">
        <f t="shared" ca="1" si="9"/>
        <v>1</v>
      </c>
      <c r="Y35" s="34" t="str">
        <f t="shared" si="10"/>
        <v/>
      </c>
      <c r="Z35" s="34" t="str">
        <f t="shared" si="11"/>
        <v/>
      </c>
      <c r="AA35" s="34" t="b">
        <f t="shared" si="12"/>
        <v>0</v>
      </c>
    </row>
    <row r="36" spans="1:27" ht="59.25" customHeight="1" x14ac:dyDescent="0.2">
      <c r="A36" s="16"/>
      <c r="C36" s="2"/>
      <c r="D36" s="2"/>
      <c r="E36" s="12"/>
      <c r="F36" s="26"/>
      <c r="G36" s="12"/>
      <c r="H36" s="35"/>
      <c r="I36" s="12"/>
      <c r="J36" s="2"/>
      <c r="K36" s="3" t="str">
        <f t="shared" si="14"/>
        <v/>
      </c>
      <c r="L36" s="4"/>
      <c r="M36" s="4"/>
      <c r="N36" s="20" t="str">
        <f t="shared" si="3"/>
        <v/>
      </c>
      <c r="O36" s="30" t="str">
        <f t="shared" si="13"/>
        <v/>
      </c>
      <c r="P36" s="34" t="e">
        <f t="shared" si="2"/>
        <v>#VALUE!</v>
      </c>
      <c r="Q36" s="34" t="str">
        <f ca="1">IF(LEN(H36)&gt;0,IF(LEN(H36)&gt;20,"The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6" s="34" t="b">
        <f t="shared" ca="1" si="4"/>
        <v>1</v>
      </c>
      <c r="S36" s="34" t="b">
        <f t="shared" ca="1" si="5"/>
        <v>1</v>
      </c>
      <c r="T36" s="34" t="str">
        <f ca="1">IF(LEN(G36)&gt;0,IF(OR(LEN(G36)&lt;=8,LEN(G36)&gt;9),"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6" s="34" t="b">
        <f t="shared" ca="1" si="6"/>
        <v>0</v>
      </c>
      <c r="V36" s="34" t="b">
        <f t="shared" ca="1" si="7"/>
        <v>0</v>
      </c>
      <c r="W36" s="34" t="b">
        <f t="shared" si="8"/>
        <v>0</v>
      </c>
      <c r="X36" s="34" t="b">
        <f t="shared" ca="1" si="9"/>
        <v>1</v>
      </c>
      <c r="Y36" s="34" t="str">
        <f t="shared" si="10"/>
        <v/>
      </c>
      <c r="Z36" s="34" t="str">
        <f t="shared" si="11"/>
        <v/>
      </c>
      <c r="AA36" s="34" t="b">
        <f t="shared" si="12"/>
        <v>0</v>
      </c>
    </row>
    <row r="37" spans="1:27" ht="59.25" customHeight="1" x14ac:dyDescent="0.2">
      <c r="A37" s="16"/>
      <c r="C37" s="2"/>
      <c r="D37" s="2"/>
      <c r="E37" s="12"/>
      <c r="F37" s="26"/>
      <c r="G37" s="12"/>
      <c r="H37" s="35"/>
      <c r="I37" s="12"/>
      <c r="J37" s="2"/>
      <c r="K37" s="3" t="str">
        <f t="shared" si="14"/>
        <v/>
      </c>
      <c r="L37" s="4"/>
      <c r="M37" s="4"/>
      <c r="N37" s="20" t="str">
        <f t="shared" si="3"/>
        <v/>
      </c>
      <c r="O37" s="30" t="str">
        <f t="shared" si="13"/>
        <v/>
      </c>
      <c r="P37" s="34" t="e">
        <f t="shared" si="2"/>
        <v>#VALUE!</v>
      </c>
      <c r="Q37" s="34" t="str">
        <f ca="1">IF(LEN(H37)&gt;0,IF(LEN(H37)&gt;20,"The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7" s="34" t="b">
        <f t="shared" ca="1" si="4"/>
        <v>1</v>
      </c>
      <c r="S37" s="34" t="b">
        <f t="shared" ca="1" si="5"/>
        <v>1</v>
      </c>
      <c r="T37" s="34" t="str">
        <f ca="1">IF(LEN(G37)&gt;0,IF(OR(LEN(G37)&lt;=8,LEN(G37)&gt;9),"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7" s="34" t="b">
        <f t="shared" ca="1" si="6"/>
        <v>0</v>
      </c>
      <c r="V37" s="34" t="b">
        <f t="shared" ca="1" si="7"/>
        <v>0</v>
      </c>
      <c r="W37" s="34" t="b">
        <f t="shared" si="8"/>
        <v>0</v>
      </c>
      <c r="X37" s="34" t="b">
        <f t="shared" ca="1" si="9"/>
        <v>1</v>
      </c>
      <c r="Y37" s="34" t="str">
        <f t="shared" si="10"/>
        <v/>
      </c>
      <c r="Z37" s="34" t="str">
        <f t="shared" si="11"/>
        <v/>
      </c>
      <c r="AA37" s="34" t="b">
        <f t="shared" si="12"/>
        <v>0</v>
      </c>
    </row>
    <row r="38" spans="1:27" ht="59.25" customHeight="1" x14ac:dyDescent="0.2">
      <c r="A38" s="16"/>
      <c r="C38" s="2"/>
      <c r="D38" s="2"/>
      <c r="E38" s="12"/>
      <c r="F38" s="26"/>
      <c r="G38" s="12"/>
      <c r="H38" s="35"/>
      <c r="I38" s="12"/>
      <c r="J38" s="2"/>
      <c r="K38" s="3" t="str">
        <f t="shared" si="14"/>
        <v/>
      </c>
      <c r="L38" s="4"/>
      <c r="M38" s="4"/>
      <c r="N38" s="20" t="str">
        <f t="shared" si="3"/>
        <v/>
      </c>
      <c r="O38" s="30" t="str">
        <f t="shared" si="13"/>
        <v/>
      </c>
      <c r="P38" s="34" t="e">
        <f t="shared" si="2"/>
        <v>#VALUE!</v>
      </c>
      <c r="Q38" s="34" t="str">
        <f ca="1">IF(LEN(H38)&gt;0,IF(LEN(H38)&gt;20,"The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8" s="34" t="b">
        <f t="shared" ca="1" si="4"/>
        <v>1</v>
      </c>
      <c r="S38" s="34" t="b">
        <f t="shared" ca="1" si="5"/>
        <v>1</v>
      </c>
      <c r="T38" s="34" t="str">
        <f ca="1">IF(LEN(G38)&gt;0,IF(OR(LEN(G38)&lt;=8,LEN(G38)&gt;9),"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8" s="34" t="b">
        <f t="shared" ca="1" si="6"/>
        <v>0</v>
      </c>
      <c r="V38" s="34" t="b">
        <f t="shared" ca="1" si="7"/>
        <v>0</v>
      </c>
      <c r="W38" s="34" t="b">
        <f t="shared" si="8"/>
        <v>0</v>
      </c>
      <c r="X38" s="34" t="b">
        <f t="shared" ca="1" si="9"/>
        <v>1</v>
      </c>
      <c r="Y38" s="34" t="str">
        <f t="shared" si="10"/>
        <v/>
      </c>
      <c r="Z38" s="34" t="str">
        <f t="shared" si="11"/>
        <v/>
      </c>
      <c r="AA38" s="34" t="b">
        <f t="shared" si="12"/>
        <v>0</v>
      </c>
    </row>
    <row r="39" spans="1:27" ht="59.25" customHeight="1" x14ac:dyDescent="0.2">
      <c r="A39" s="16"/>
      <c r="C39" s="2"/>
      <c r="D39" s="2"/>
      <c r="E39" s="12"/>
      <c r="F39" s="26"/>
      <c r="G39" s="12"/>
      <c r="H39" s="35"/>
      <c r="I39" s="12"/>
      <c r="J39" s="2"/>
      <c r="K39" s="3" t="str">
        <f t="shared" si="14"/>
        <v/>
      </c>
      <c r="L39" s="4"/>
      <c r="M39" s="4"/>
      <c r="N39" s="20" t="str">
        <f t="shared" si="3"/>
        <v/>
      </c>
      <c r="O39" s="30" t="str">
        <f t="shared" si="13"/>
        <v/>
      </c>
      <c r="P39" s="34" t="e">
        <f t="shared" si="2"/>
        <v>#VALUE!</v>
      </c>
      <c r="Q39" s="34" t="str">
        <f ca="1">IF(LEN(H39)&gt;0,IF(LEN(H39)&gt;20,"The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39" s="34" t="b">
        <f t="shared" ca="1" si="4"/>
        <v>1</v>
      </c>
      <c r="S39" s="34" t="b">
        <f t="shared" ca="1" si="5"/>
        <v>1</v>
      </c>
      <c r="T39" s="34" t="str">
        <f ca="1">IF(LEN(G39)&gt;0,IF(OR(LEN(G39)&lt;=8,LEN(G39)&gt;9),"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39" s="34" t="b">
        <f t="shared" ca="1" si="6"/>
        <v>0</v>
      </c>
      <c r="V39" s="34" t="b">
        <f t="shared" ca="1" si="7"/>
        <v>0</v>
      </c>
      <c r="W39" s="34" t="b">
        <f t="shared" si="8"/>
        <v>0</v>
      </c>
      <c r="X39" s="34" t="b">
        <f t="shared" ca="1" si="9"/>
        <v>1</v>
      </c>
      <c r="Y39" s="34" t="str">
        <f t="shared" si="10"/>
        <v/>
      </c>
      <c r="Z39" s="34" t="str">
        <f t="shared" si="11"/>
        <v/>
      </c>
      <c r="AA39" s="34" t="b">
        <f t="shared" si="12"/>
        <v>0</v>
      </c>
    </row>
    <row r="40" spans="1:27" ht="59.25" customHeight="1" x14ac:dyDescent="0.2">
      <c r="A40" s="16"/>
      <c r="C40" s="2"/>
      <c r="D40" s="2"/>
      <c r="E40" s="12"/>
      <c r="F40" s="26"/>
      <c r="G40" s="12"/>
      <c r="H40" s="35"/>
      <c r="I40" s="12"/>
      <c r="J40" s="2"/>
      <c r="K40" s="3" t="str">
        <f t="shared" si="14"/>
        <v/>
      </c>
      <c r="L40" s="4"/>
      <c r="M40" s="4"/>
      <c r="N40" s="20" t="str">
        <f t="shared" si="3"/>
        <v/>
      </c>
      <c r="O40" s="30" t="str">
        <f t="shared" si="13"/>
        <v/>
      </c>
      <c r="P40" s="34" t="e">
        <f t="shared" si="2"/>
        <v>#VALUE!</v>
      </c>
      <c r="Q40" s="34" t="str">
        <f ca="1">IF(LEN(H40)&gt;0,IF(LEN(H40)&gt;20,"The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0" s="34" t="b">
        <f t="shared" ca="1" si="4"/>
        <v>1</v>
      </c>
      <c r="S40" s="34" t="b">
        <f t="shared" ca="1" si="5"/>
        <v>1</v>
      </c>
      <c r="T40" s="34" t="str">
        <f ca="1">IF(LEN(G40)&gt;0,IF(OR(LEN(G40)&lt;=8,LEN(G40)&gt;9),"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0" s="34" t="b">
        <f t="shared" ca="1" si="6"/>
        <v>0</v>
      </c>
      <c r="V40" s="34" t="b">
        <f t="shared" ca="1" si="7"/>
        <v>0</v>
      </c>
      <c r="W40" s="34" t="b">
        <f t="shared" si="8"/>
        <v>0</v>
      </c>
      <c r="X40" s="34" t="b">
        <f t="shared" ca="1" si="9"/>
        <v>1</v>
      </c>
      <c r="Y40" s="34" t="str">
        <f t="shared" si="10"/>
        <v/>
      </c>
      <c r="Z40" s="34" t="str">
        <f t="shared" si="11"/>
        <v/>
      </c>
      <c r="AA40" s="34" t="b">
        <f t="shared" si="12"/>
        <v>0</v>
      </c>
    </row>
    <row r="41" spans="1:27" ht="59.25" customHeight="1" x14ac:dyDescent="0.2">
      <c r="A41" s="16"/>
      <c r="C41" s="2"/>
      <c r="D41" s="2"/>
      <c r="E41" s="12"/>
      <c r="F41" s="26"/>
      <c r="G41" s="12"/>
      <c r="H41" s="35"/>
      <c r="I41" s="12"/>
      <c r="J41" s="2"/>
      <c r="K41" s="3" t="str">
        <f t="shared" si="14"/>
        <v/>
      </c>
      <c r="L41" s="4"/>
      <c r="M41" s="4"/>
      <c r="N41" s="20" t="str">
        <f t="shared" si="3"/>
        <v/>
      </c>
      <c r="O41" s="30" t="str">
        <f t="shared" si="13"/>
        <v/>
      </c>
      <c r="P41" s="34" t="e">
        <f t="shared" si="2"/>
        <v>#VALUE!</v>
      </c>
      <c r="Q41" s="34" t="str">
        <f ca="1">IF(LEN(H41)&gt;0,IF(LEN(H41)&gt;20,"The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1" s="34" t="b">
        <f t="shared" ca="1" si="4"/>
        <v>1</v>
      </c>
      <c r="S41" s="34" t="b">
        <f t="shared" ca="1" si="5"/>
        <v>1</v>
      </c>
      <c r="T41" s="34" t="str">
        <f ca="1">IF(LEN(G41)&gt;0,IF(OR(LEN(G41)&lt;=8,LEN(G41)&gt;9),"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1" s="34" t="b">
        <f t="shared" ca="1" si="6"/>
        <v>0</v>
      </c>
      <c r="V41" s="34" t="b">
        <f t="shared" ca="1" si="7"/>
        <v>0</v>
      </c>
      <c r="W41" s="34" t="b">
        <f t="shared" si="8"/>
        <v>0</v>
      </c>
      <c r="X41" s="34" t="b">
        <f t="shared" ca="1" si="9"/>
        <v>1</v>
      </c>
      <c r="Y41" s="34" t="str">
        <f t="shared" si="10"/>
        <v/>
      </c>
      <c r="Z41" s="34" t="str">
        <f t="shared" si="11"/>
        <v/>
      </c>
      <c r="AA41" s="34" t="b">
        <f t="shared" si="12"/>
        <v>0</v>
      </c>
    </row>
    <row r="42" spans="1:27" ht="59.25" customHeight="1" x14ac:dyDescent="0.2">
      <c r="A42" s="16"/>
      <c r="C42" s="2"/>
      <c r="D42" s="2"/>
      <c r="E42" s="12"/>
      <c r="F42" s="26"/>
      <c r="G42" s="12"/>
      <c r="H42" s="35"/>
      <c r="I42" s="12"/>
      <c r="J42" s="2"/>
      <c r="K42" s="3" t="str">
        <f t="shared" si="14"/>
        <v/>
      </c>
      <c r="L42" s="4"/>
      <c r="M42" s="4"/>
      <c r="N42" s="20" t="str">
        <f t="shared" si="3"/>
        <v/>
      </c>
      <c r="O42" s="30" t="str">
        <f t="shared" si="13"/>
        <v/>
      </c>
      <c r="P42" s="34" t="e">
        <f t="shared" si="2"/>
        <v>#VALUE!</v>
      </c>
      <c r="Q42" s="34" t="str">
        <f ca="1">IF(LEN(H42)&gt;0,IF(LEN(H42)&gt;20,"The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2" s="34" t="b">
        <f t="shared" ca="1" si="4"/>
        <v>1</v>
      </c>
      <c r="S42" s="34" t="b">
        <f t="shared" ca="1" si="5"/>
        <v>1</v>
      </c>
      <c r="T42" s="34" t="str">
        <f ca="1">IF(LEN(G42)&gt;0,IF(OR(LEN(G42)&lt;=8,LEN(G42)&gt;9),"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2" s="34" t="b">
        <f t="shared" ca="1" si="6"/>
        <v>0</v>
      </c>
      <c r="V42" s="34" t="b">
        <f t="shared" ca="1" si="7"/>
        <v>0</v>
      </c>
      <c r="W42" s="34" t="b">
        <f t="shared" si="8"/>
        <v>0</v>
      </c>
      <c r="X42" s="34" t="b">
        <f t="shared" ca="1" si="9"/>
        <v>1</v>
      </c>
      <c r="Y42" s="34" t="str">
        <f t="shared" si="10"/>
        <v/>
      </c>
      <c r="Z42" s="34" t="str">
        <f t="shared" si="11"/>
        <v/>
      </c>
      <c r="AA42" s="34" t="b">
        <f t="shared" si="12"/>
        <v>0</v>
      </c>
    </row>
    <row r="43" spans="1:27" ht="59.25" customHeight="1" x14ac:dyDescent="0.2">
      <c r="A43" s="16"/>
      <c r="C43" s="2"/>
      <c r="D43" s="2"/>
      <c r="E43" s="12"/>
      <c r="F43" s="26"/>
      <c r="G43" s="12"/>
      <c r="H43" s="35"/>
      <c r="I43" s="12"/>
      <c r="J43" s="2"/>
      <c r="K43" s="3" t="str">
        <f t="shared" si="14"/>
        <v/>
      </c>
      <c r="L43" s="4"/>
      <c r="M43" s="4"/>
      <c r="N43" s="20" t="str">
        <f t="shared" si="3"/>
        <v/>
      </c>
      <c r="O43" s="30" t="str">
        <f t="shared" si="13"/>
        <v/>
      </c>
      <c r="P43" s="34" t="e">
        <f t="shared" si="2"/>
        <v>#VALUE!</v>
      </c>
      <c r="Q43" s="34" t="str">
        <f ca="1">IF(LEN(H43)&gt;0,IF(LEN(H43)&gt;20,"The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3" s="34" t="b">
        <f t="shared" ca="1" si="4"/>
        <v>1</v>
      </c>
      <c r="S43" s="34" t="b">
        <f t="shared" ca="1" si="5"/>
        <v>1</v>
      </c>
      <c r="T43" s="34" t="str">
        <f ca="1">IF(LEN(G43)&gt;0,IF(OR(LEN(G43)&lt;=8,LEN(G43)&gt;9),"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3" s="34" t="b">
        <f t="shared" ca="1" si="6"/>
        <v>0</v>
      </c>
      <c r="V43" s="34" t="b">
        <f t="shared" ca="1" si="7"/>
        <v>0</v>
      </c>
      <c r="W43" s="34" t="b">
        <f t="shared" si="8"/>
        <v>0</v>
      </c>
      <c r="X43" s="34" t="b">
        <f t="shared" ca="1" si="9"/>
        <v>1</v>
      </c>
      <c r="Y43" s="34" t="str">
        <f t="shared" si="10"/>
        <v/>
      </c>
      <c r="Z43" s="34" t="str">
        <f t="shared" si="11"/>
        <v/>
      </c>
      <c r="AA43" s="34" t="b">
        <f t="shared" si="12"/>
        <v>0</v>
      </c>
    </row>
    <row r="44" spans="1:27" ht="59.25" customHeight="1" x14ac:dyDescent="0.2">
      <c r="A44" s="16"/>
      <c r="C44" s="2"/>
      <c r="D44" s="2"/>
      <c r="E44" s="12"/>
      <c r="F44" s="26"/>
      <c r="G44" s="12"/>
      <c r="H44" s="35"/>
      <c r="I44" s="12"/>
      <c r="J44" s="2"/>
      <c r="K44" s="3" t="str">
        <f t="shared" si="14"/>
        <v/>
      </c>
      <c r="L44" s="4"/>
      <c r="M44" s="4"/>
      <c r="N44" s="20" t="str">
        <f t="shared" si="3"/>
        <v/>
      </c>
      <c r="O44" s="30" t="str">
        <f t="shared" si="13"/>
        <v/>
      </c>
      <c r="P44" s="34" t="e">
        <f t="shared" si="2"/>
        <v>#VALUE!</v>
      </c>
      <c r="Q44" s="34" t="str">
        <f ca="1">IF(LEN(H44)&gt;0,IF(LEN(H44)&gt;20,"The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4" s="34" t="b">
        <f t="shared" ca="1" si="4"/>
        <v>1</v>
      </c>
      <c r="S44" s="34" t="b">
        <f t="shared" ca="1" si="5"/>
        <v>1</v>
      </c>
      <c r="T44" s="34" t="str">
        <f ca="1">IF(LEN(G44)&gt;0,IF(OR(LEN(G44)&lt;=8,LEN(G44)&gt;9),"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4" s="34" t="b">
        <f t="shared" ca="1" si="6"/>
        <v>0</v>
      </c>
      <c r="V44" s="34" t="b">
        <f t="shared" ca="1" si="7"/>
        <v>0</v>
      </c>
      <c r="W44" s="34" t="b">
        <f t="shared" si="8"/>
        <v>0</v>
      </c>
      <c r="X44" s="34" t="b">
        <f t="shared" ca="1" si="9"/>
        <v>1</v>
      </c>
      <c r="Y44" s="34" t="str">
        <f t="shared" si="10"/>
        <v/>
      </c>
      <c r="Z44" s="34" t="str">
        <f t="shared" si="11"/>
        <v/>
      </c>
      <c r="AA44" s="34" t="b">
        <f t="shared" si="12"/>
        <v>0</v>
      </c>
    </row>
    <row r="45" spans="1:27" ht="59.25" customHeight="1" x14ac:dyDescent="0.2">
      <c r="A45" s="16"/>
      <c r="C45" s="2"/>
      <c r="D45" s="2"/>
      <c r="E45" s="12"/>
      <c r="F45" s="26"/>
      <c r="G45" s="12"/>
      <c r="H45" s="35"/>
      <c r="I45" s="12"/>
      <c r="J45" s="2"/>
      <c r="K45" s="3" t="str">
        <f t="shared" si="14"/>
        <v/>
      </c>
      <c r="L45" s="4"/>
      <c r="M45" s="4"/>
      <c r="N45" s="20" t="str">
        <f t="shared" si="3"/>
        <v/>
      </c>
      <c r="O45" s="30" t="str">
        <f t="shared" si="13"/>
        <v/>
      </c>
      <c r="P45" s="34" t="e">
        <f t="shared" si="2"/>
        <v>#VALUE!</v>
      </c>
      <c r="Q45" s="34" t="str">
        <f ca="1">IF(LEN(H45)&gt;0,IF(LEN(H45)&gt;20,"The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5" s="34" t="b">
        <f t="shared" ca="1" si="4"/>
        <v>1</v>
      </c>
      <c r="S45" s="34" t="b">
        <f t="shared" ca="1" si="5"/>
        <v>1</v>
      </c>
      <c r="T45" s="34" t="str">
        <f ca="1">IF(LEN(G45)&gt;0,IF(OR(LEN(G45)&lt;=8,LEN(G45)&gt;9),"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5" s="34" t="b">
        <f t="shared" ca="1" si="6"/>
        <v>0</v>
      </c>
      <c r="V45" s="34" t="b">
        <f t="shared" ca="1" si="7"/>
        <v>0</v>
      </c>
      <c r="W45" s="34" t="b">
        <f t="shared" si="8"/>
        <v>0</v>
      </c>
      <c r="X45" s="34" t="b">
        <f t="shared" ca="1" si="9"/>
        <v>1</v>
      </c>
      <c r="Y45" s="34" t="str">
        <f t="shared" si="10"/>
        <v/>
      </c>
      <c r="Z45" s="34" t="str">
        <f t="shared" si="11"/>
        <v/>
      </c>
      <c r="AA45" s="34" t="b">
        <f t="shared" si="12"/>
        <v>0</v>
      </c>
    </row>
    <row r="46" spans="1:27" ht="59.25" customHeight="1" x14ac:dyDescent="0.2">
      <c r="A46" s="16"/>
      <c r="C46" s="2"/>
      <c r="D46" s="2"/>
      <c r="E46" s="12"/>
      <c r="F46" s="26"/>
      <c r="G46" s="12"/>
      <c r="H46" s="35"/>
      <c r="I46" s="12"/>
      <c r="J46" s="2"/>
      <c r="K46" s="3" t="str">
        <f t="shared" si="14"/>
        <v/>
      </c>
      <c r="L46" s="4"/>
      <c r="M46" s="4"/>
      <c r="N46" s="20" t="str">
        <f t="shared" si="3"/>
        <v/>
      </c>
      <c r="O46" s="30" t="str">
        <f t="shared" si="13"/>
        <v/>
      </c>
      <c r="P46" s="34" t="e">
        <f t="shared" si="2"/>
        <v>#VALUE!</v>
      </c>
      <c r="Q46" s="34" t="str">
        <f ca="1">IF(LEN(H46)&gt;0,IF(LEN(H46)&gt;20,"The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6" s="34" t="b">
        <f t="shared" ca="1" si="4"/>
        <v>1</v>
      </c>
      <c r="S46" s="34" t="b">
        <f t="shared" ca="1" si="5"/>
        <v>1</v>
      </c>
      <c r="T46" s="34" t="str">
        <f ca="1">IF(LEN(G46)&gt;0,IF(OR(LEN(G46)&lt;=8,LEN(G46)&gt;9),"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6" s="34" t="b">
        <f t="shared" ca="1" si="6"/>
        <v>0</v>
      </c>
      <c r="V46" s="34" t="b">
        <f t="shared" ca="1" si="7"/>
        <v>0</v>
      </c>
      <c r="W46" s="34" t="b">
        <f t="shared" si="8"/>
        <v>0</v>
      </c>
      <c r="X46" s="34" t="b">
        <f t="shared" ca="1" si="9"/>
        <v>1</v>
      </c>
      <c r="Y46" s="34" t="str">
        <f t="shared" si="10"/>
        <v/>
      </c>
      <c r="Z46" s="34" t="str">
        <f t="shared" si="11"/>
        <v/>
      </c>
      <c r="AA46" s="34" t="b">
        <f t="shared" si="12"/>
        <v>0</v>
      </c>
    </row>
    <row r="47" spans="1:27" ht="59.25" customHeight="1" x14ac:dyDescent="0.2">
      <c r="A47" s="16"/>
      <c r="C47" s="2"/>
      <c r="D47" s="2"/>
      <c r="E47" s="12"/>
      <c r="F47" s="26"/>
      <c r="G47" s="12"/>
      <c r="H47" s="35"/>
      <c r="I47" s="12"/>
      <c r="J47" s="2"/>
      <c r="K47" s="3" t="str">
        <f t="shared" si="14"/>
        <v/>
      </c>
      <c r="L47" s="4"/>
      <c r="M47" s="4"/>
      <c r="N47" s="20" t="str">
        <f t="shared" si="3"/>
        <v/>
      </c>
      <c r="O47" s="30" t="str">
        <f t="shared" si="13"/>
        <v/>
      </c>
      <c r="P47" s="34" t="e">
        <f t="shared" ref="P47:P78" si="15">AND(LEN(E47)=8,OR(AND(CODE(LEFT(E47,1))&gt;=65,CODE(LEFT(E47,1))&lt;=90),AND(CODE(LEFT(E47,1))&gt;=97,CODE(LEFT(E47,1))&lt;=122)),OR(AND(CODE(MID(E47,2,1))&gt;=65,CODE(MID(E47,2,1))&lt;=90),AND(CODE(MID(E47,2,1))&gt;=97,CODE(MID(E47,2,1))&lt;=122)),OR(AND(CODE(MID(E47,3,1))&gt;=65,CODE(MID(E47,3,1))&lt;=90),AND(CODE(MID(E47,3,1))&gt;=97,CODE(MID(E47,3,1))&lt;=122)),ISNUMBER(VALUE(RIGHT(E47,5))))</f>
        <v>#VALUE!</v>
      </c>
      <c r="Q47" s="34" t="str">
        <f ca="1">IF(LEN(H47)&gt;0,IF(LEN(H47)&gt;20,"The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7" s="34" t="b">
        <f t="shared" ca="1" si="4"/>
        <v>1</v>
      </c>
      <c r="S47" s="34" t="b">
        <f t="shared" ca="1" si="5"/>
        <v>1</v>
      </c>
      <c r="T47" s="34" t="str">
        <f ca="1">IF(LEN(G47)&gt;0,IF(OR(LEN(G47)&lt;=8,LEN(G47)&gt;9),"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7" s="34" t="b">
        <f t="shared" ca="1" si="6"/>
        <v>0</v>
      </c>
      <c r="V47" s="34" t="b">
        <f t="shared" ca="1" si="7"/>
        <v>0</v>
      </c>
      <c r="W47" s="34" t="b">
        <f t="shared" si="8"/>
        <v>0</v>
      </c>
      <c r="X47" s="34" t="b">
        <f t="shared" ca="1" si="9"/>
        <v>1</v>
      </c>
      <c r="Y47" s="34" t="str">
        <f t="shared" si="10"/>
        <v/>
      </c>
      <c r="Z47" s="34" t="str">
        <f t="shared" si="11"/>
        <v/>
      </c>
      <c r="AA47" s="34" t="b">
        <f t="shared" si="12"/>
        <v>0</v>
      </c>
    </row>
    <row r="48" spans="1:27" ht="59.25" customHeight="1" x14ac:dyDescent="0.2">
      <c r="A48" s="16"/>
      <c r="C48" s="2"/>
      <c r="D48" s="2"/>
      <c r="E48" s="12"/>
      <c r="F48" s="26"/>
      <c r="G48" s="12"/>
      <c r="H48" s="35"/>
      <c r="I48" s="12"/>
      <c r="J48" s="2"/>
      <c r="K48" s="3" t="str">
        <f t="shared" si="14"/>
        <v/>
      </c>
      <c r="L48" s="4"/>
      <c r="M48" s="4"/>
      <c r="N48" s="20" t="str">
        <f t="shared" si="3"/>
        <v/>
      </c>
      <c r="O48" s="30" t="str">
        <f t="shared" si="13"/>
        <v/>
      </c>
      <c r="P48" s="34" t="e">
        <f t="shared" si="15"/>
        <v>#VALUE!</v>
      </c>
      <c r="Q48" s="34" t="str">
        <f ca="1">IF(LEN(H48)&gt;0,IF(LEN(H48)&gt;20,"The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8" s="34" t="b">
        <f t="shared" ca="1" si="4"/>
        <v>1</v>
      </c>
      <c r="S48" s="34" t="b">
        <f t="shared" ca="1" si="5"/>
        <v>1</v>
      </c>
      <c r="T48" s="34" t="str">
        <f ca="1">IF(LEN(G48)&gt;0,IF(OR(LEN(G48)&lt;=8,LEN(G48)&gt;9),"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8" s="34" t="b">
        <f t="shared" ca="1" si="6"/>
        <v>0</v>
      </c>
      <c r="V48" s="34" t="b">
        <f t="shared" ca="1" si="7"/>
        <v>0</v>
      </c>
      <c r="W48" s="34" t="b">
        <f t="shared" si="8"/>
        <v>0</v>
      </c>
      <c r="X48" s="34" t="b">
        <f t="shared" ca="1" si="9"/>
        <v>1</v>
      </c>
      <c r="Y48" s="34" t="str">
        <f t="shared" si="10"/>
        <v/>
      </c>
      <c r="Z48" s="34" t="str">
        <f t="shared" si="11"/>
        <v/>
      </c>
      <c r="AA48" s="34" t="b">
        <f t="shared" si="12"/>
        <v>0</v>
      </c>
    </row>
    <row r="49" spans="1:27" ht="59.25" customHeight="1" x14ac:dyDescent="0.2">
      <c r="A49" s="16"/>
      <c r="C49" s="2"/>
      <c r="D49" s="2"/>
      <c r="E49" s="12"/>
      <c r="F49" s="26"/>
      <c r="G49" s="12"/>
      <c r="H49" s="35"/>
      <c r="I49" s="12"/>
      <c r="J49" s="2"/>
      <c r="K49" s="3" t="str">
        <f t="shared" si="14"/>
        <v/>
      </c>
      <c r="L49" s="4"/>
      <c r="M49" s="4"/>
      <c r="N49" s="20" t="str">
        <f t="shared" si="3"/>
        <v/>
      </c>
      <c r="O49" s="30" t="str">
        <f t="shared" si="13"/>
        <v/>
      </c>
      <c r="P49" s="34" t="e">
        <f t="shared" si="15"/>
        <v>#VALUE!</v>
      </c>
      <c r="Q49" s="34" t="str">
        <f ca="1">IF(LEN(H49)&gt;0,IF(LEN(H49)&gt;20,"The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49" s="34" t="b">
        <f t="shared" ca="1" si="4"/>
        <v>1</v>
      </c>
      <c r="S49" s="34" t="b">
        <f t="shared" ca="1" si="5"/>
        <v>1</v>
      </c>
      <c r="T49" s="34" t="str">
        <f ca="1">IF(LEN(G49)&gt;0,IF(OR(LEN(G49)&lt;=8,LEN(G49)&gt;9),"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49" s="34" t="b">
        <f t="shared" ca="1" si="6"/>
        <v>0</v>
      </c>
      <c r="V49" s="34" t="b">
        <f t="shared" ca="1" si="7"/>
        <v>0</v>
      </c>
      <c r="W49" s="34" t="b">
        <f t="shared" si="8"/>
        <v>0</v>
      </c>
      <c r="X49" s="34" t="b">
        <f t="shared" ca="1" si="9"/>
        <v>1</v>
      </c>
      <c r="Y49" s="34" t="str">
        <f t="shared" si="10"/>
        <v/>
      </c>
      <c r="Z49" s="34" t="str">
        <f t="shared" si="11"/>
        <v/>
      </c>
      <c r="AA49" s="34" t="b">
        <f t="shared" si="12"/>
        <v>0</v>
      </c>
    </row>
    <row r="50" spans="1:27" ht="59.25" customHeight="1" x14ac:dyDescent="0.2">
      <c r="A50" s="16"/>
      <c r="C50" s="2"/>
      <c r="D50" s="2"/>
      <c r="E50" s="12"/>
      <c r="F50" s="26"/>
      <c r="G50" s="12"/>
      <c r="H50" s="35"/>
      <c r="I50" s="12"/>
      <c r="J50" s="2"/>
      <c r="K50" s="3" t="str">
        <f t="shared" si="14"/>
        <v/>
      </c>
      <c r="L50" s="4"/>
      <c r="M50" s="4"/>
      <c r="N50" s="20" t="str">
        <f t="shared" si="3"/>
        <v/>
      </c>
      <c r="O50" s="30" t="str">
        <f t="shared" si="13"/>
        <v/>
      </c>
      <c r="P50" s="34" t="e">
        <f t="shared" si="15"/>
        <v>#VALUE!</v>
      </c>
      <c r="Q50" s="34" t="str">
        <f ca="1">IF(LEN(H50)&gt;0,IF(LEN(H50)&gt;20,"The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0" s="34" t="b">
        <f t="shared" ca="1" si="4"/>
        <v>1</v>
      </c>
      <c r="S50" s="34" t="b">
        <f t="shared" ca="1" si="5"/>
        <v>1</v>
      </c>
      <c r="T50" s="34" t="str">
        <f ca="1">IF(LEN(G50)&gt;0,IF(OR(LEN(G50)&lt;=8,LEN(G50)&gt;9),"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0" s="34" t="b">
        <f t="shared" ca="1" si="6"/>
        <v>0</v>
      </c>
      <c r="V50" s="34" t="b">
        <f t="shared" ca="1" si="7"/>
        <v>0</v>
      </c>
      <c r="W50" s="34" t="b">
        <f t="shared" si="8"/>
        <v>0</v>
      </c>
      <c r="X50" s="34" t="b">
        <f t="shared" ca="1" si="9"/>
        <v>1</v>
      </c>
      <c r="Y50" s="34" t="str">
        <f t="shared" si="10"/>
        <v/>
      </c>
      <c r="Z50" s="34" t="str">
        <f t="shared" si="11"/>
        <v/>
      </c>
      <c r="AA50" s="34" t="b">
        <f t="shared" si="12"/>
        <v>0</v>
      </c>
    </row>
    <row r="51" spans="1:27" ht="59.25" customHeight="1" x14ac:dyDescent="0.2">
      <c r="A51" s="16"/>
      <c r="C51" s="2"/>
      <c r="D51" s="2"/>
      <c r="E51" s="12"/>
      <c r="F51" s="26"/>
      <c r="G51" s="12"/>
      <c r="H51" s="35"/>
      <c r="I51" s="12"/>
      <c r="J51" s="2"/>
      <c r="K51" s="3" t="str">
        <f t="shared" si="14"/>
        <v/>
      </c>
      <c r="L51" s="4"/>
      <c r="M51" s="4"/>
      <c r="N51" s="20" t="str">
        <f t="shared" si="3"/>
        <v/>
      </c>
      <c r="O51" s="30" t="str">
        <f t="shared" si="13"/>
        <v/>
      </c>
      <c r="P51" s="34" t="e">
        <f t="shared" si="15"/>
        <v>#VALUE!</v>
      </c>
      <c r="Q51" s="34" t="str">
        <f ca="1">IF(LEN(H51)&gt;0,IF(LEN(H51)&gt;20,"The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1" s="34" t="b">
        <f t="shared" ca="1" si="4"/>
        <v>1</v>
      </c>
      <c r="S51" s="34" t="b">
        <f t="shared" ca="1" si="5"/>
        <v>1</v>
      </c>
      <c r="T51" s="34" t="str">
        <f ca="1">IF(LEN(G51)&gt;0,IF(OR(LEN(G51)&lt;=8,LEN(G51)&gt;9),"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1" s="34" t="b">
        <f t="shared" ca="1" si="6"/>
        <v>0</v>
      </c>
      <c r="V51" s="34" t="b">
        <f t="shared" ca="1" si="7"/>
        <v>0</v>
      </c>
      <c r="W51" s="34" t="b">
        <f t="shared" si="8"/>
        <v>0</v>
      </c>
      <c r="X51" s="34" t="b">
        <f t="shared" ca="1" si="9"/>
        <v>1</v>
      </c>
      <c r="Y51" s="34" t="str">
        <f t="shared" si="10"/>
        <v/>
      </c>
      <c r="Z51" s="34" t="str">
        <f t="shared" si="11"/>
        <v/>
      </c>
      <c r="AA51" s="34" t="b">
        <f t="shared" si="12"/>
        <v>0</v>
      </c>
    </row>
    <row r="52" spans="1:27" ht="59.25" customHeight="1" x14ac:dyDescent="0.2">
      <c r="A52" s="16"/>
      <c r="C52" s="2"/>
      <c r="D52" s="2"/>
      <c r="E52" s="12"/>
      <c r="F52" s="26"/>
      <c r="G52" s="12"/>
      <c r="H52" s="35"/>
      <c r="I52" s="12"/>
      <c r="J52" s="2"/>
      <c r="K52" s="3" t="str">
        <f t="shared" si="14"/>
        <v/>
      </c>
      <c r="L52" s="4"/>
      <c r="M52" s="4"/>
      <c r="N52" s="20" t="str">
        <f t="shared" si="3"/>
        <v/>
      </c>
      <c r="O52" s="30" t="str">
        <f t="shared" si="13"/>
        <v/>
      </c>
      <c r="P52" s="34" t="e">
        <f t="shared" si="15"/>
        <v>#VALUE!</v>
      </c>
      <c r="Q52" s="34" t="str">
        <f ca="1">IF(LEN(H52)&gt;0,IF(LEN(H52)&gt;20,"The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2" s="34" t="b">
        <f t="shared" ca="1" si="4"/>
        <v>1</v>
      </c>
      <c r="S52" s="34" t="b">
        <f t="shared" ca="1" si="5"/>
        <v>1</v>
      </c>
      <c r="T52" s="34" t="str">
        <f ca="1">IF(LEN(G52)&gt;0,IF(OR(LEN(G52)&lt;=8,LEN(G52)&gt;9),"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2" s="34" t="b">
        <f t="shared" ca="1" si="6"/>
        <v>0</v>
      </c>
      <c r="V52" s="34" t="b">
        <f t="shared" ca="1" si="7"/>
        <v>0</v>
      </c>
      <c r="W52" s="34" t="b">
        <f t="shared" si="8"/>
        <v>0</v>
      </c>
      <c r="X52" s="34" t="b">
        <f t="shared" ca="1" si="9"/>
        <v>1</v>
      </c>
      <c r="Y52" s="34" t="str">
        <f t="shared" si="10"/>
        <v/>
      </c>
      <c r="Z52" s="34" t="str">
        <f t="shared" si="11"/>
        <v/>
      </c>
      <c r="AA52" s="34" t="b">
        <f t="shared" si="12"/>
        <v>0</v>
      </c>
    </row>
    <row r="53" spans="1:27" ht="59.25" customHeight="1" x14ac:dyDescent="0.2">
      <c r="A53" s="16"/>
      <c r="C53" s="2"/>
      <c r="D53" s="2"/>
      <c r="E53" s="12"/>
      <c r="F53" s="26"/>
      <c r="G53" s="12"/>
      <c r="H53" s="35"/>
      <c r="I53" s="12"/>
      <c r="J53" s="2"/>
      <c r="K53" s="3" t="str">
        <f t="shared" si="14"/>
        <v/>
      </c>
      <c r="L53" s="4"/>
      <c r="M53" s="4"/>
      <c r="N53" s="20" t="str">
        <f t="shared" si="3"/>
        <v/>
      </c>
      <c r="O53" s="30" t="str">
        <f t="shared" si="13"/>
        <v/>
      </c>
      <c r="P53" s="34" t="e">
        <f t="shared" si="15"/>
        <v>#VALUE!</v>
      </c>
      <c r="Q53" s="34" t="str">
        <f ca="1">IF(LEN(H53)&gt;0,IF(LEN(H53)&gt;20,"The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3" s="34" t="b">
        <f t="shared" ca="1" si="4"/>
        <v>1</v>
      </c>
      <c r="S53" s="34" t="b">
        <f t="shared" ca="1" si="5"/>
        <v>1</v>
      </c>
      <c r="T53" s="34" t="str">
        <f ca="1">IF(LEN(G53)&gt;0,IF(OR(LEN(G53)&lt;=8,LEN(G53)&gt;9),"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3" s="34" t="b">
        <f t="shared" ca="1" si="6"/>
        <v>0</v>
      </c>
      <c r="V53" s="34" t="b">
        <f t="shared" ca="1" si="7"/>
        <v>0</v>
      </c>
      <c r="W53" s="34" t="b">
        <f t="shared" si="8"/>
        <v>0</v>
      </c>
      <c r="X53" s="34" t="b">
        <f t="shared" ca="1" si="9"/>
        <v>1</v>
      </c>
      <c r="Y53" s="34" t="str">
        <f t="shared" si="10"/>
        <v/>
      </c>
      <c r="Z53" s="34" t="str">
        <f t="shared" si="11"/>
        <v/>
      </c>
      <c r="AA53" s="34" t="b">
        <f t="shared" si="12"/>
        <v>0</v>
      </c>
    </row>
    <row r="54" spans="1:27" ht="59.25" customHeight="1" x14ac:dyDescent="0.2">
      <c r="A54" s="16"/>
      <c r="C54" s="2"/>
      <c r="D54" s="2"/>
      <c r="E54" s="12"/>
      <c r="F54" s="26"/>
      <c r="G54" s="12"/>
      <c r="H54" s="35"/>
      <c r="I54" s="12"/>
      <c r="J54" s="2"/>
      <c r="K54" s="3" t="str">
        <f t="shared" si="14"/>
        <v/>
      </c>
      <c r="L54" s="4"/>
      <c r="M54" s="4"/>
      <c r="N54" s="20" t="str">
        <f t="shared" si="3"/>
        <v/>
      </c>
      <c r="O54" s="30" t="str">
        <f t="shared" si="13"/>
        <v/>
      </c>
      <c r="P54" s="34" t="e">
        <f t="shared" si="15"/>
        <v>#VALUE!</v>
      </c>
      <c r="Q54" s="34" t="str">
        <f ca="1">IF(LEN(H54)&gt;0,IF(LEN(H54)&gt;20,"The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4" s="34" t="b">
        <f t="shared" ca="1" si="4"/>
        <v>1</v>
      </c>
      <c r="S54" s="34" t="b">
        <f t="shared" ca="1" si="5"/>
        <v>1</v>
      </c>
      <c r="T54" s="34" t="str">
        <f ca="1">IF(LEN(G54)&gt;0,IF(OR(LEN(G54)&lt;=8,LEN(G54)&gt;9),"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4" s="34" t="b">
        <f t="shared" ca="1" si="6"/>
        <v>0</v>
      </c>
      <c r="V54" s="34" t="b">
        <f t="shared" ca="1" si="7"/>
        <v>0</v>
      </c>
      <c r="W54" s="34" t="b">
        <f t="shared" si="8"/>
        <v>0</v>
      </c>
      <c r="X54" s="34" t="b">
        <f t="shared" ca="1" si="9"/>
        <v>1</v>
      </c>
      <c r="Y54" s="34" t="str">
        <f t="shared" si="10"/>
        <v/>
      </c>
      <c r="Z54" s="34" t="str">
        <f t="shared" si="11"/>
        <v/>
      </c>
      <c r="AA54" s="34" t="b">
        <f t="shared" si="12"/>
        <v>0</v>
      </c>
    </row>
    <row r="55" spans="1:27" ht="59.25" customHeight="1" x14ac:dyDescent="0.2">
      <c r="A55" s="16"/>
      <c r="C55" s="2"/>
      <c r="D55" s="2"/>
      <c r="E55" s="12"/>
      <c r="F55" s="26"/>
      <c r="G55" s="12"/>
      <c r="H55" s="35"/>
      <c r="I55" s="12"/>
      <c r="J55" s="2"/>
      <c r="K55" s="3" t="str">
        <f t="shared" si="14"/>
        <v/>
      </c>
      <c r="L55" s="4"/>
      <c r="M55" s="4"/>
      <c r="N55" s="20" t="str">
        <f t="shared" si="3"/>
        <v/>
      </c>
      <c r="O55" s="30" t="str">
        <f t="shared" si="13"/>
        <v/>
      </c>
      <c r="P55" s="34" t="e">
        <f t="shared" si="15"/>
        <v>#VALUE!</v>
      </c>
      <c r="Q55" s="34" t="str">
        <f ca="1">IF(LEN(H55)&gt;0,IF(LEN(H55)&gt;20,"The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5" s="34" t="b">
        <f t="shared" ca="1" si="4"/>
        <v>1</v>
      </c>
      <c r="S55" s="34" t="b">
        <f t="shared" ca="1" si="5"/>
        <v>1</v>
      </c>
      <c r="T55" s="34" t="str">
        <f ca="1">IF(LEN(G55)&gt;0,IF(OR(LEN(G55)&lt;=8,LEN(G55)&gt;9),"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5" s="34" t="b">
        <f t="shared" ca="1" si="6"/>
        <v>0</v>
      </c>
      <c r="V55" s="34" t="b">
        <f t="shared" ca="1" si="7"/>
        <v>0</v>
      </c>
      <c r="W55" s="34" t="b">
        <f t="shared" si="8"/>
        <v>0</v>
      </c>
      <c r="X55" s="34" t="b">
        <f t="shared" ca="1" si="9"/>
        <v>1</v>
      </c>
      <c r="Y55" s="34" t="str">
        <f t="shared" si="10"/>
        <v/>
      </c>
      <c r="Z55" s="34" t="str">
        <f t="shared" si="11"/>
        <v/>
      </c>
      <c r="AA55" s="34" t="b">
        <f t="shared" si="12"/>
        <v>0</v>
      </c>
    </row>
    <row r="56" spans="1:27" ht="59.25" customHeight="1" x14ac:dyDescent="0.2">
      <c r="A56" s="16"/>
      <c r="C56" s="2"/>
      <c r="D56" s="2"/>
      <c r="E56" s="12"/>
      <c r="F56" s="26"/>
      <c r="G56" s="12"/>
      <c r="H56" s="35"/>
      <c r="I56" s="12"/>
      <c r="J56" s="2"/>
      <c r="K56" s="3" t="str">
        <f t="shared" si="14"/>
        <v/>
      </c>
      <c r="L56" s="4"/>
      <c r="M56" s="4"/>
      <c r="N56" s="20" t="str">
        <f t="shared" si="3"/>
        <v/>
      </c>
      <c r="O56" s="30" t="str">
        <f t="shared" si="13"/>
        <v/>
      </c>
      <c r="P56" s="34" t="e">
        <f t="shared" si="15"/>
        <v>#VALUE!</v>
      </c>
      <c r="Q56" s="34" t="str">
        <f ca="1">IF(LEN(H56)&gt;0,IF(LEN(H56)&gt;20,"The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6" s="34" t="b">
        <f t="shared" ca="1" si="4"/>
        <v>1</v>
      </c>
      <c r="S56" s="34" t="b">
        <f t="shared" ca="1" si="5"/>
        <v>1</v>
      </c>
      <c r="T56" s="34" t="str">
        <f ca="1">IF(LEN(G56)&gt;0,IF(OR(LEN(G56)&lt;=8,LEN(G56)&gt;9),"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6" s="34" t="b">
        <f t="shared" ca="1" si="6"/>
        <v>0</v>
      </c>
      <c r="V56" s="34" t="b">
        <f t="shared" ca="1" si="7"/>
        <v>0</v>
      </c>
      <c r="W56" s="34" t="b">
        <f t="shared" si="8"/>
        <v>0</v>
      </c>
      <c r="X56" s="34" t="b">
        <f t="shared" ca="1" si="9"/>
        <v>1</v>
      </c>
      <c r="Y56" s="34" t="str">
        <f t="shared" si="10"/>
        <v/>
      </c>
      <c r="Z56" s="34" t="str">
        <f t="shared" si="11"/>
        <v/>
      </c>
      <c r="AA56" s="34" t="b">
        <f t="shared" si="12"/>
        <v>0</v>
      </c>
    </row>
    <row r="57" spans="1:27" ht="59.25" customHeight="1" x14ac:dyDescent="0.2">
      <c r="A57" s="16"/>
      <c r="C57" s="2"/>
      <c r="D57" s="2"/>
      <c r="E57" s="12"/>
      <c r="F57" s="26"/>
      <c r="G57" s="12"/>
      <c r="H57" s="35"/>
      <c r="I57" s="12"/>
      <c r="J57" s="2"/>
      <c r="K57" s="3" t="str">
        <f t="shared" si="14"/>
        <v/>
      </c>
      <c r="L57" s="4"/>
      <c r="M57" s="4"/>
      <c r="N57" s="20" t="str">
        <f t="shared" si="3"/>
        <v/>
      </c>
      <c r="O57" s="30" t="str">
        <f t="shared" si="13"/>
        <v/>
      </c>
      <c r="P57" s="34" t="e">
        <f t="shared" si="15"/>
        <v>#VALUE!</v>
      </c>
      <c r="Q57" s="34" t="str">
        <f ca="1">IF(LEN(H57)&gt;0,IF(LEN(H57)&gt;20,"The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7" s="34" t="b">
        <f t="shared" ca="1" si="4"/>
        <v>1</v>
      </c>
      <c r="S57" s="34" t="b">
        <f t="shared" ca="1" si="5"/>
        <v>1</v>
      </c>
      <c r="T57" s="34" t="str">
        <f ca="1">IF(LEN(G57)&gt;0,IF(OR(LEN(G57)&lt;=8,LEN(G57)&gt;9),"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7" s="34" t="b">
        <f t="shared" ca="1" si="6"/>
        <v>0</v>
      </c>
      <c r="V57" s="34" t="b">
        <f t="shared" ca="1" si="7"/>
        <v>0</v>
      </c>
      <c r="W57" s="34" t="b">
        <f t="shared" si="8"/>
        <v>0</v>
      </c>
      <c r="X57" s="34" t="b">
        <f t="shared" ca="1" si="9"/>
        <v>1</v>
      </c>
      <c r="Y57" s="34" t="str">
        <f t="shared" si="10"/>
        <v/>
      </c>
      <c r="Z57" s="34" t="str">
        <f t="shared" si="11"/>
        <v/>
      </c>
      <c r="AA57" s="34" t="b">
        <f t="shared" si="12"/>
        <v>0</v>
      </c>
    </row>
    <row r="58" spans="1:27" ht="59.25" customHeight="1" x14ac:dyDescent="0.2">
      <c r="A58" s="16"/>
      <c r="C58" s="2"/>
      <c r="D58" s="2"/>
      <c r="E58" s="12"/>
      <c r="F58" s="26"/>
      <c r="G58" s="12"/>
      <c r="H58" s="35"/>
      <c r="I58" s="12"/>
      <c r="J58" s="2"/>
      <c r="K58" s="3" t="str">
        <f t="shared" si="14"/>
        <v/>
      </c>
      <c r="L58" s="4"/>
      <c r="M58" s="4"/>
      <c r="N58" s="20" t="str">
        <f t="shared" si="3"/>
        <v/>
      </c>
      <c r="O58" s="30" t="str">
        <f t="shared" si="13"/>
        <v/>
      </c>
      <c r="P58" s="34" t="e">
        <f t="shared" si="15"/>
        <v>#VALUE!</v>
      </c>
      <c r="Q58" s="34" t="str">
        <f ca="1">IF(LEN(H58)&gt;0,IF(LEN(H58)&gt;20,"The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8" s="34" t="b">
        <f t="shared" ca="1" si="4"/>
        <v>1</v>
      </c>
      <c r="S58" s="34" t="b">
        <f t="shared" ca="1" si="5"/>
        <v>1</v>
      </c>
      <c r="T58" s="34" t="str">
        <f ca="1">IF(LEN(G58)&gt;0,IF(OR(LEN(G58)&lt;=8,LEN(G58)&gt;9),"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8" s="34" t="b">
        <f t="shared" ca="1" si="6"/>
        <v>0</v>
      </c>
      <c r="V58" s="34" t="b">
        <f t="shared" ca="1" si="7"/>
        <v>0</v>
      </c>
      <c r="W58" s="34" t="b">
        <f t="shared" si="8"/>
        <v>0</v>
      </c>
      <c r="X58" s="34" t="b">
        <f t="shared" ca="1" si="9"/>
        <v>1</v>
      </c>
      <c r="Y58" s="34" t="str">
        <f t="shared" si="10"/>
        <v/>
      </c>
      <c r="Z58" s="34" t="str">
        <f t="shared" si="11"/>
        <v/>
      </c>
      <c r="AA58" s="34" t="b">
        <f t="shared" si="12"/>
        <v>0</v>
      </c>
    </row>
    <row r="59" spans="1:27" ht="59.25" customHeight="1" x14ac:dyDescent="0.2">
      <c r="A59" s="16"/>
      <c r="C59" s="2"/>
      <c r="D59" s="2"/>
      <c r="E59" s="12"/>
      <c r="F59" s="26"/>
      <c r="G59" s="12"/>
      <c r="H59" s="35"/>
      <c r="I59" s="12"/>
      <c r="J59" s="2"/>
      <c r="K59" s="3" t="str">
        <f t="shared" si="14"/>
        <v/>
      </c>
      <c r="L59" s="4"/>
      <c r="M59" s="4"/>
      <c r="N59" s="20" t="str">
        <f t="shared" si="3"/>
        <v/>
      </c>
      <c r="O59" s="30" t="str">
        <f t="shared" si="13"/>
        <v/>
      </c>
      <c r="P59" s="34" t="e">
        <f t="shared" si="15"/>
        <v>#VALUE!</v>
      </c>
      <c r="Q59" s="34" t="str">
        <f ca="1">IF(LEN(H59)&gt;0,IF(LEN(H59)&gt;20,"The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59" s="34" t="b">
        <f t="shared" ca="1" si="4"/>
        <v>1</v>
      </c>
      <c r="S59" s="34" t="b">
        <f t="shared" ca="1" si="5"/>
        <v>1</v>
      </c>
      <c r="T59" s="34" t="str">
        <f ca="1">IF(LEN(G59)&gt;0,IF(OR(LEN(G59)&lt;=8,LEN(G59)&gt;9),"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59" s="34" t="b">
        <f t="shared" ca="1" si="6"/>
        <v>0</v>
      </c>
      <c r="V59" s="34" t="b">
        <f t="shared" ca="1" si="7"/>
        <v>0</v>
      </c>
      <c r="W59" s="34" t="b">
        <f t="shared" si="8"/>
        <v>0</v>
      </c>
      <c r="X59" s="34" t="b">
        <f t="shared" ca="1" si="9"/>
        <v>1</v>
      </c>
      <c r="Y59" s="34" t="str">
        <f t="shared" si="10"/>
        <v/>
      </c>
      <c r="Z59" s="34" t="str">
        <f t="shared" si="11"/>
        <v/>
      </c>
      <c r="AA59" s="34" t="b">
        <f t="shared" si="12"/>
        <v>0</v>
      </c>
    </row>
    <row r="60" spans="1:27" ht="59.25" customHeight="1" x14ac:dyDescent="0.2">
      <c r="A60" s="16"/>
      <c r="C60" s="2"/>
      <c r="D60" s="2"/>
      <c r="E60" s="12"/>
      <c r="F60" s="26"/>
      <c r="G60" s="12"/>
      <c r="H60" s="35"/>
      <c r="I60" s="12"/>
      <c r="J60" s="2"/>
      <c r="K60" s="3" t="str">
        <f t="shared" si="14"/>
        <v/>
      </c>
      <c r="L60" s="4"/>
      <c r="M60" s="4"/>
      <c r="N60" s="20" t="str">
        <f t="shared" si="3"/>
        <v/>
      </c>
      <c r="O60" s="30" t="str">
        <f t="shared" si="13"/>
        <v/>
      </c>
      <c r="P60" s="34" t="e">
        <f t="shared" si="15"/>
        <v>#VALUE!</v>
      </c>
      <c r="Q60" s="34" t="str">
        <f ca="1">IF(LEN(H60)&gt;0,IF(LEN(H60)&gt;20,"The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0" s="34" t="b">
        <f t="shared" ca="1" si="4"/>
        <v>1</v>
      </c>
      <c r="S60" s="34" t="b">
        <f t="shared" ca="1" si="5"/>
        <v>1</v>
      </c>
      <c r="T60" s="34" t="str">
        <f ca="1">IF(LEN(G60)&gt;0,IF(OR(LEN(G60)&lt;=8,LEN(G60)&gt;9),"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0" s="34" t="b">
        <f t="shared" ca="1" si="6"/>
        <v>0</v>
      </c>
      <c r="V60" s="34" t="b">
        <f t="shared" ca="1" si="7"/>
        <v>0</v>
      </c>
      <c r="W60" s="34" t="b">
        <f t="shared" si="8"/>
        <v>0</v>
      </c>
      <c r="X60" s="34" t="b">
        <f t="shared" ca="1" si="9"/>
        <v>1</v>
      </c>
      <c r="Y60" s="34" t="str">
        <f t="shared" si="10"/>
        <v/>
      </c>
      <c r="Z60" s="34" t="str">
        <f t="shared" si="11"/>
        <v/>
      </c>
      <c r="AA60" s="34" t="b">
        <f t="shared" si="12"/>
        <v>0</v>
      </c>
    </row>
    <row r="61" spans="1:27" ht="59.25" customHeight="1" x14ac:dyDescent="0.2">
      <c r="A61" s="16"/>
      <c r="C61" s="2"/>
      <c r="D61" s="2"/>
      <c r="E61" s="12"/>
      <c r="F61" s="26"/>
      <c r="G61" s="12"/>
      <c r="H61" s="35"/>
      <c r="I61" s="12"/>
      <c r="J61" s="2"/>
      <c r="K61" s="3" t="str">
        <f t="shared" si="14"/>
        <v/>
      </c>
      <c r="L61" s="4"/>
      <c r="M61" s="4"/>
      <c r="N61" s="20" t="str">
        <f t="shared" si="3"/>
        <v/>
      </c>
      <c r="O61" s="30" t="str">
        <f t="shared" si="13"/>
        <v/>
      </c>
      <c r="P61" s="34" t="e">
        <f t="shared" si="15"/>
        <v>#VALUE!</v>
      </c>
      <c r="Q61" s="34" t="str">
        <f ca="1">IF(LEN(H61)&gt;0,IF(LEN(H61)&gt;20,"The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1" s="34" t="b">
        <f t="shared" ca="1" si="4"/>
        <v>1</v>
      </c>
      <c r="S61" s="34" t="b">
        <f t="shared" ca="1" si="5"/>
        <v>1</v>
      </c>
      <c r="T61" s="34" t="str">
        <f ca="1">IF(LEN(G61)&gt;0,IF(OR(LEN(G61)&lt;=8,LEN(G61)&gt;9),"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1" s="34" t="b">
        <f t="shared" ca="1" si="6"/>
        <v>0</v>
      </c>
      <c r="V61" s="34" t="b">
        <f t="shared" ca="1" si="7"/>
        <v>0</v>
      </c>
      <c r="W61" s="34" t="b">
        <f t="shared" si="8"/>
        <v>0</v>
      </c>
      <c r="X61" s="34" t="b">
        <f t="shared" ca="1" si="9"/>
        <v>1</v>
      </c>
      <c r="Y61" s="34" t="str">
        <f t="shared" si="10"/>
        <v/>
      </c>
      <c r="Z61" s="34" t="str">
        <f t="shared" si="11"/>
        <v/>
      </c>
      <c r="AA61" s="34" t="b">
        <f t="shared" si="12"/>
        <v>0</v>
      </c>
    </row>
    <row r="62" spans="1:27" ht="59.25" customHeight="1" x14ac:dyDescent="0.2">
      <c r="A62" s="16"/>
      <c r="C62" s="2"/>
      <c r="D62" s="2"/>
      <c r="E62" s="12"/>
      <c r="F62" s="26"/>
      <c r="G62" s="12"/>
      <c r="H62" s="35"/>
      <c r="I62" s="12"/>
      <c r="J62" s="2"/>
      <c r="K62" s="3" t="str">
        <f t="shared" si="14"/>
        <v/>
      </c>
      <c r="L62" s="4"/>
      <c r="M62" s="4"/>
      <c r="N62" s="20" t="str">
        <f t="shared" si="3"/>
        <v/>
      </c>
      <c r="O62" s="30" t="str">
        <f t="shared" si="13"/>
        <v/>
      </c>
      <c r="P62" s="34" t="e">
        <f t="shared" si="15"/>
        <v>#VALUE!</v>
      </c>
      <c r="Q62" s="34" t="str">
        <f ca="1">IF(LEN(H62)&gt;0,IF(LEN(H62)&gt;20,"The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2" s="34" t="b">
        <f t="shared" ca="1" si="4"/>
        <v>1</v>
      </c>
      <c r="S62" s="34" t="b">
        <f t="shared" ca="1" si="5"/>
        <v>1</v>
      </c>
      <c r="T62" s="34" t="str">
        <f ca="1">IF(LEN(G62)&gt;0,IF(OR(LEN(G62)&lt;=8,LEN(G62)&gt;9),"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2" s="34" t="b">
        <f t="shared" ca="1" si="6"/>
        <v>0</v>
      </c>
      <c r="V62" s="34" t="b">
        <f t="shared" ca="1" si="7"/>
        <v>0</v>
      </c>
      <c r="W62" s="34" t="b">
        <f t="shared" si="8"/>
        <v>0</v>
      </c>
      <c r="X62" s="34" t="b">
        <f t="shared" ca="1" si="9"/>
        <v>1</v>
      </c>
      <c r="Y62" s="34" t="str">
        <f t="shared" si="10"/>
        <v/>
      </c>
      <c r="Z62" s="34" t="str">
        <f t="shared" si="11"/>
        <v/>
      </c>
      <c r="AA62" s="34" t="b">
        <f t="shared" si="12"/>
        <v>0</v>
      </c>
    </row>
    <row r="63" spans="1:27" ht="59.25" customHeight="1" x14ac:dyDescent="0.2">
      <c r="A63" s="16"/>
      <c r="C63" s="2"/>
      <c r="D63" s="2"/>
      <c r="E63" s="12"/>
      <c r="F63" s="26"/>
      <c r="G63" s="12"/>
      <c r="H63" s="35"/>
      <c r="I63" s="12"/>
      <c r="J63" s="2"/>
      <c r="K63" s="3" t="str">
        <f t="shared" si="14"/>
        <v/>
      </c>
      <c r="L63" s="4"/>
      <c r="M63" s="4"/>
      <c r="N63" s="20" t="str">
        <f t="shared" si="3"/>
        <v/>
      </c>
      <c r="O63" s="30" t="str">
        <f t="shared" si="13"/>
        <v/>
      </c>
      <c r="P63" s="34" t="e">
        <f t="shared" si="15"/>
        <v>#VALUE!</v>
      </c>
      <c r="Q63" s="34" t="str">
        <f ca="1">IF(LEN(H63)&gt;0,IF(LEN(H63)&gt;20,"The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3" s="34" t="b">
        <f t="shared" ca="1" si="4"/>
        <v>1</v>
      </c>
      <c r="S63" s="34" t="b">
        <f t="shared" ca="1" si="5"/>
        <v>1</v>
      </c>
      <c r="T63" s="34" t="str">
        <f ca="1">IF(LEN(G63)&gt;0,IF(OR(LEN(G63)&lt;=8,LEN(G63)&gt;9),"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3" s="34" t="b">
        <f t="shared" ca="1" si="6"/>
        <v>0</v>
      </c>
      <c r="V63" s="34" t="b">
        <f t="shared" ca="1" si="7"/>
        <v>0</v>
      </c>
      <c r="W63" s="34" t="b">
        <f t="shared" si="8"/>
        <v>0</v>
      </c>
      <c r="X63" s="34" t="b">
        <f t="shared" ca="1" si="9"/>
        <v>1</v>
      </c>
      <c r="Y63" s="34" t="str">
        <f t="shared" si="10"/>
        <v/>
      </c>
      <c r="Z63" s="34" t="str">
        <f t="shared" si="11"/>
        <v/>
      </c>
      <c r="AA63" s="34" t="b">
        <f t="shared" si="12"/>
        <v>0</v>
      </c>
    </row>
    <row r="64" spans="1:27" ht="59.25" customHeight="1" x14ac:dyDescent="0.2">
      <c r="A64" s="16"/>
      <c r="C64" s="2"/>
      <c r="D64" s="2"/>
      <c r="E64" s="12"/>
      <c r="F64" s="26"/>
      <c r="G64" s="12"/>
      <c r="H64" s="35"/>
      <c r="I64" s="12"/>
      <c r="J64" s="2"/>
      <c r="K64" s="3" t="str">
        <f t="shared" si="14"/>
        <v/>
      </c>
      <c r="L64" s="4"/>
      <c r="M64" s="4"/>
      <c r="N64" s="20" t="str">
        <f t="shared" si="3"/>
        <v/>
      </c>
      <c r="O64" s="30" t="str">
        <f t="shared" si="13"/>
        <v/>
      </c>
      <c r="P64" s="34" t="e">
        <f t="shared" si="15"/>
        <v>#VALUE!</v>
      </c>
      <c r="Q64" s="34" t="str">
        <f ca="1">IF(LEN(H64)&gt;0,IF(LEN(H64)&gt;20,"The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4" s="34" t="b">
        <f t="shared" ca="1" si="4"/>
        <v>1</v>
      </c>
      <c r="S64" s="34" t="b">
        <f t="shared" ca="1" si="5"/>
        <v>1</v>
      </c>
      <c r="T64" s="34" t="str">
        <f ca="1">IF(LEN(G64)&gt;0,IF(OR(LEN(G64)&lt;=8,LEN(G64)&gt;9),"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4" s="34" t="b">
        <f t="shared" ca="1" si="6"/>
        <v>0</v>
      </c>
      <c r="V64" s="34" t="b">
        <f t="shared" ca="1" si="7"/>
        <v>0</v>
      </c>
      <c r="W64" s="34" t="b">
        <f t="shared" si="8"/>
        <v>0</v>
      </c>
      <c r="X64" s="34" t="b">
        <f t="shared" ca="1" si="9"/>
        <v>1</v>
      </c>
      <c r="Y64" s="34" t="str">
        <f t="shared" si="10"/>
        <v/>
      </c>
      <c r="Z64" s="34" t="str">
        <f t="shared" si="11"/>
        <v/>
      </c>
      <c r="AA64" s="34" t="b">
        <f t="shared" si="12"/>
        <v>0</v>
      </c>
    </row>
    <row r="65" spans="1:27" ht="59.25" customHeight="1" x14ac:dyDescent="0.2">
      <c r="A65" s="16"/>
      <c r="C65" s="2"/>
      <c r="D65" s="2"/>
      <c r="E65" s="12"/>
      <c r="F65" s="26"/>
      <c r="G65" s="12"/>
      <c r="H65" s="35"/>
      <c r="I65" s="12"/>
      <c r="J65" s="2"/>
      <c r="K65" s="3" t="str">
        <f t="shared" si="14"/>
        <v/>
      </c>
      <c r="L65" s="4"/>
      <c r="M65" s="4"/>
      <c r="N65" s="20" t="str">
        <f t="shared" si="3"/>
        <v/>
      </c>
      <c r="O65" s="30" t="str">
        <f t="shared" si="13"/>
        <v/>
      </c>
      <c r="P65" s="34" t="e">
        <f t="shared" si="15"/>
        <v>#VALUE!</v>
      </c>
      <c r="Q65" s="34" t="str">
        <f ca="1">IF(LEN(H65)&gt;0,IF(LEN(H65)&gt;20,"The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5" s="34" t="b">
        <f t="shared" ca="1" si="4"/>
        <v>1</v>
      </c>
      <c r="S65" s="34" t="b">
        <f t="shared" ca="1" si="5"/>
        <v>1</v>
      </c>
      <c r="T65" s="34" t="str">
        <f ca="1">IF(LEN(G65)&gt;0,IF(OR(LEN(G65)&lt;=8,LEN(G65)&gt;9),"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5" s="34" t="b">
        <f t="shared" ca="1" si="6"/>
        <v>0</v>
      </c>
      <c r="V65" s="34" t="b">
        <f t="shared" ca="1" si="7"/>
        <v>0</v>
      </c>
      <c r="W65" s="34" t="b">
        <f t="shared" si="8"/>
        <v>0</v>
      </c>
      <c r="X65" s="34" t="b">
        <f t="shared" ca="1" si="9"/>
        <v>1</v>
      </c>
      <c r="Y65" s="34" t="str">
        <f t="shared" si="10"/>
        <v/>
      </c>
      <c r="Z65" s="34" t="str">
        <f t="shared" si="11"/>
        <v/>
      </c>
      <c r="AA65" s="34" t="b">
        <f t="shared" si="12"/>
        <v>0</v>
      </c>
    </row>
    <row r="66" spans="1:27" ht="59.25" customHeight="1" x14ac:dyDescent="0.2">
      <c r="A66" s="16"/>
      <c r="C66" s="2"/>
      <c r="D66" s="2"/>
      <c r="E66" s="12"/>
      <c r="F66" s="26"/>
      <c r="G66" s="12"/>
      <c r="H66" s="35"/>
      <c r="I66" s="12"/>
      <c r="J66" s="2"/>
      <c r="K66" s="3" t="str">
        <f t="shared" si="14"/>
        <v/>
      </c>
      <c r="L66" s="4"/>
      <c r="M66" s="4"/>
      <c r="N66" s="20" t="str">
        <f t="shared" si="3"/>
        <v/>
      </c>
      <c r="O66" s="30" t="str">
        <f t="shared" si="13"/>
        <v/>
      </c>
      <c r="P66" s="34" t="e">
        <f t="shared" si="15"/>
        <v>#VALUE!</v>
      </c>
      <c r="Q66" s="34" t="str">
        <f ca="1">IF(LEN(H66)&gt;0,IF(LEN(H66)&gt;20,"The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6" s="34" t="b">
        <f t="shared" ca="1" si="4"/>
        <v>1</v>
      </c>
      <c r="S66" s="34" t="b">
        <f t="shared" ca="1" si="5"/>
        <v>1</v>
      </c>
      <c r="T66" s="34" t="str">
        <f ca="1">IF(LEN(G66)&gt;0,IF(OR(LEN(G66)&lt;=8,LEN(G66)&gt;9),"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6" s="34" t="b">
        <f t="shared" ca="1" si="6"/>
        <v>0</v>
      </c>
      <c r="V66" s="34" t="b">
        <f t="shared" ca="1" si="7"/>
        <v>0</v>
      </c>
      <c r="W66" s="34" t="b">
        <f t="shared" si="8"/>
        <v>0</v>
      </c>
      <c r="X66" s="34" t="b">
        <f t="shared" ca="1" si="9"/>
        <v>1</v>
      </c>
      <c r="Y66" s="34" t="str">
        <f t="shared" si="10"/>
        <v/>
      </c>
      <c r="Z66" s="34" t="str">
        <f t="shared" si="11"/>
        <v/>
      </c>
      <c r="AA66" s="34" t="b">
        <f t="shared" si="12"/>
        <v>0</v>
      </c>
    </row>
    <row r="67" spans="1:27" ht="59.25" customHeight="1" x14ac:dyDescent="0.2">
      <c r="A67" s="16"/>
      <c r="C67" s="2"/>
      <c r="D67" s="2"/>
      <c r="E67" s="12"/>
      <c r="F67" s="26"/>
      <c r="G67" s="12"/>
      <c r="H67" s="35"/>
      <c r="I67" s="12"/>
      <c r="J67" s="2"/>
      <c r="K67" s="3" t="str">
        <f t="shared" si="14"/>
        <v/>
      </c>
      <c r="L67" s="4"/>
      <c r="M67" s="4"/>
      <c r="N67" s="20" t="str">
        <f t="shared" si="3"/>
        <v/>
      </c>
      <c r="O67" s="30" t="str">
        <f t="shared" si="13"/>
        <v/>
      </c>
      <c r="P67" s="34" t="e">
        <f t="shared" si="15"/>
        <v>#VALUE!</v>
      </c>
      <c r="Q67" s="34" t="str">
        <f ca="1">IF(LEN(H67)&gt;0,IF(LEN(H67)&gt;20,"The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7" s="34" t="b">
        <f t="shared" ca="1" si="4"/>
        <v>1</v>
      </c>
      <c r="S67" s="34" t="b">
        <f t="shared" ca="1" si="5"/>
        <v>1</v>
      </c>
      <c r="T67" s="34" t="str">
        <f ca="1">IF(LEN(G67)&gt;0,IF(OR(LEN(G67)&lt;=8,LEN(G67)&gt;9),"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7" s="34" t="b">
        <f t="shared" ca="1" si="6"/>
        <v>0</v>
      </c>
      <c r="V67" s="34" t="b">
        <f t="shared" ca="1" si="7"/>
        <v>0</v>
      </c>
      <c r="W67" s="34" t="b">
        <f t="shared" si="8"/>
        <v>0</v>
      </c>
      <c r="X67" s="34" t="b">
        <f t="shared" ca="1" si="9"/>
        <v>1</v>
      </c>
      <c r="Y67" s="34" t="str">
        <f t="shared" si="10"/>
        <v/>
      </c>
      <c r="Z67" s="34" t="str">
        <f t="shared" si="11"/>
        <v/>
      </c>
      <c r="AA67" s="34" t="b">
        <f t="shared" si="12"/>
        <v>0</v>
      </c>
    </row>
    <row r="68" spans="1:27" ht="59.25" customHeight="1" x14ac:dyDescent="0.2">
      <c r="A68" s="16"/>
      <c r="C68" s="2"/>
      <c r="D68" s="2"/>
      <c r="E68" s="12"/>
      <c r="F68" s="26"/>
      <c r="G68" s="12"/>
      <c r="H68" s="35"/>
      <c r="I68" s="12"/>
      <c r="J68" s="2"/>
      <c r="K68" s="3" t="str">
        <f t="shared" si="14"/>
        <v/>
      </c>
      <c r="L68" s="4"/>
      <c r="M68" s="4"/>
      <c r="N68" s="20" t="str">
        <f t="shared" si="3"/>
        <v/>
      </c>
      <c r="O68" s="30" t="str">
        <f t="shared" si="13"/>
        <v/>
      </c>
      <c r="P68" s="34" t="e">
        <f t="shared" si="15"/>
        <v>#VALUE!</v>
      </c>
      <c r="Q68" s="34" t="str">
        <f ca="1">IF(LEN(H68)&gt;0,IF(LEN(H68)&gt;20,"The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8" s="34" t="b">
        <f t="shared" ca="1" si="4"/>
        <v>1</v>
      </c>
      <c r="S68" s="34" t="b">
        <f t="shared" ca="1" si="5"/>
        <v>1</v>
      </c>
      <c r="T68" s="34" t="str">
        <f ca="1">IF(LEN(G68)&gt;0,IF(OR(LEN(G68)&lt;=8,LEN(G68)&gt;9),"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8" s="34" t="b">
        <f t="shared" ca="1" si="6"/>
        <v>0</v>
      </c>
      <c r="V68" s="34" t="b">
        <f t="shared" ca="1" si="7"/>
        <v>0</v>
      </c>
      <c r="W68" s="34" t="b">
        <f t="shared" si="8"/>
        <v>0</v>
      </c>
      <c r="X68" s="34" t="b">
        <f t="shared" ca="1" si="9"/>
        <v>1</v>
      </c>
      <c r="Y68" s="34" t="str">
        <f t="shared" si="10"/>
        <v/>
      </c>
      <c r="Z68" s="34" t="str">
        <f t="shared" si="11"/>
        <v/>
      </c>
      <c r="AA68" s="34" t="b">
        <f t="shared" si="12"/>
        <v>0</v>
      </c>
    </row>
    <row r="69" spans="1:27" ht="59.25" customHeight="1" x14ac:dyDescent="0.2">
      <c r="A69" s="16"/>
      <c r="C69" s="2"/>
      <c r="D69" s="2"/>
      <c r="E69" s="12"/>
      <c r="F69" s="26"/>
      <c r="G69" s="12"/>
      <c r="H69" s="35"/>
      <c r="I69" s="12"/>
      <c r="J69" s="2"/>
      <c r="K69" s="3" t="str">
        <f t="shared" si="14"/>
        <v/>
      </c>
      <c r="L69" s="4"/>
      <c r="M69" s="4"/>
      <c r="N69" s="20" t="str">
        <f t="shared" si="3"/>
        <v/>
      </c>
      <c r="O69" s="30" t="str">
        <f t="shared" si="13"/>
        <v/>
      </c>
      <c r="P69" s="34" t="e">
        <f t="shared" si="15"/>
        <v>#VALUE!</v>
      </c>
      <c r="Q69" s="34" t="str">
        <f ca="1">IF(LEN(H69)&gt;0,IF(LEN(H69)&gt;20,"The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69" s="34" t="b">
        <f t="shared" ca="1" si="4"/>
        <v>1</v>
      </c>
      <c r="S69" s="34" t="b">
        <f t="shared" ca="1" si="5"/>
        <v>1</v>
      </c>
      <c r="T69" s="34" t="str">
        <f ca="1">IF(LEN(G69)&gt;0,IF(OR(LEN(G69)&lt;=8,LEN(G69)&gt;9),"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69" s="34" t="b">
        <f t="shared" ca="1" si="6"/>
        <v>0</v>
      </c>
      <c r="V69" s="34" t="b">
        <f t="shared" ca="1" si="7"/>
        <v>0</v>
      </c>
      <c r="W69" s="34" t="b">
        <f t="shared" si="8"/>
        <v>0</v>
      </c>
      <c r="X69" s="34" t="b">
        <f t="shared" ca="1" si="9"/>
        <v>1</v>
      </c>
      <c r="Y69" s="34" t="str">
        <f t="shared" si="10"/>
        <v/>
      </c>
      <c r="Z69" s="34" t="str">
        <f t="shared" si="11"/>
        <v/>
      </c>
      <c r="AA69" s="34" t="b">
        <f t="shared" si="12"/>
        <v>0</v>
      </c>
    </row>
    <row r="70" spans="1:27" ht="59.25" customHeight="1" x14ac:dyDescent="0.2">
      <c r="A70" s="16"/>
      <c r="C70" s="2"/>
      <c r="D70" s="2"/>
      <c r="E70" s="12"/>
      <c r="F70" s="26"/>
      <c r="G70" s="12"/>
      <c r="H70" s="35"/>
      <c r="I70" s="12"/>
      <c r="J70" s="2"/>
      <c r="K70" s="3" t="str">
        <f t="shared" si="14"/>
        <v/>
      </c>
      <c r="L70" s="4"/>
      <c r="M70" s="4"/>
      <c r="N70" s="20" t="str">
        <f t="shared" si="3"/>
        <v/>
      </c>
      <c r="O70" s="30" t="str">
        <f t="shared" si="13"/>
        <v/>
      </c>
      <c r="P70" s="34" t="e">
        <f t="shared" si="15"/>
        <v>#VALUE!</v>
      </c>
      <c r="Q70" s="34" t="str">
        <f ca="1">IF(LEN(H70)&gt;0,IF(LEN(H70)&gt;20,"The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0" s="34" t="b">
        <f t="shared" ca="1" si="4"/>
        <v>1</v>
      </c>
      <c r="S70" s="34" t="b">
        <f t="shared" ca="1" si="5"/>
        <v>1</v>
      </c>
      <c r="T70" s="34" t="str">
        <f ca="1">IF(LEN(G70)&gt;0,IF(OR(LEN(G70)&lt;=8,LEN(G70)&gt;9),"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0" s="34" t="b">
        <f t="shared" ca="1" si="6"/>
        <v>0</v>
      </c>
      <c r="V70" s="34" t="b">
        <f t="shared" ca="1" si="7"/>
        <v>0</v>
      </c>
      <c r="W70" s="34" t="b">
        <f t="shared" si="8"/>
        <v>0</v>
      </c>
      <c r="X70" s="34" t="b">
        <f t="shared" ca="1" si="9"/>
        <v>1</v>
      </c>
      <c r="Y70" s="34" t="str">
        <f t="shared" si="10"/>
        <v/>
      </c>
      <c r="Z70" s="34" t="str">
        <f t="shared" si="11"/>
        <v/>
      </c>
      <c r="AA70" s="34" t="b">
        <f t="shared" si="12"/>
        <v>0</v>
      </c>
    </row>
    <row r="71" spans="1:27" ht="59.25" customHeight="1" x14ac:dyDescent="0.2">
      <c r="A71" s="16"/>
      <c r="C71" s="2"/>
      <c r="D71" s="2"/>
      <c r="E71" s="12"/>
      <c r="F71" s="26"/>
      <c r="G71" s="12"/>
      <c r="H71" s="35"/>
      <c r="I71" s="12"/>
      <c r="J71" s="2"/>
      <c r="K71" s="3" t="str">
        <f t="shared" si="14"/>
        <v/>
      </c>
      <c r="L71" s="4"/>
      <c r="M71" s="4"/>
      <c r="N71" s="20" t="str">
        <f t="shared" si="3"/>
        <v/>
      </c>
      <c r="O71" s="30" t="str">
        <f t="shared" si="13"/>
        <v/>
      </c>
      <c r="P71" s="34" t="e">
        <f t="shared" si="15"/>
        <v>#VALUE!</v>
      </c>
      <c r="Q71" s="34" t="str">
        <f ca="1">IF(LEN(H71)&gt;0,IF(LEN(H71)&gt;20,"The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1" s="34" t="b">
        <f t="shared" ca="1" si="4"/>
        <v>1</v>
      </c>
      <c r="S71" s="34" t="b">
        <f t="shared" ca="1" si="5"/>
        <v>1</v>
      </c>
      <c r="T71" s="34" t="str">
        <f ca="1">IF(LEN(G71)&gt;0,IF(OR(LEN(G71)&lt;=8,LEN(G71)&gt;9),"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1" s="34" t="b">
        <f t="shared" ca="1" si="6"/>
        <v>0</v>
      </c>
      <c r="V71" s="34" t="b">
        <f t="shared" ca="1" si="7"/>
        <v>0</v>
      </c>
      <c r="W71" s="34" t="b">
        <f t="shared" si="8"/>
        <v>0</v>
      </c>
      <c r="X71" s="34" t="b">
        <f t="shared" ca="1" si="9"/>
        <v>1</v>
      </c>
      <c r="Y71" s="34" t="str">
        <f t="shared" si="10"/>
        <v/>
      </c>
      <c r="Z71" s="34" t="str">
        <f t="shared" si="11"/>
        <v/>
      </c>
      <c r="AA71" s="34" t="b">
        <f t="shared" si="12"/>
        <v>0</v>
      </c>
    </row>
    <row r="72" spans="1:27" ht="59.25" customHeight="1" x14ac:dyDescent="0.2">
      <c r="A72" s="16"/>
      <c r="C72" s="2"/>
      <c r="D72" s="2"/>
      <c r="E72" s="12"/>
      <c r="F72" s="26"/>
      <c r="G72" s="12"/>
      <c r="H72" s="35"/>
      <c r="I72" s="12"/>
      <c r="J72" s="2"/>
      <c r="K72" s="3" t="str">
        <f t="shared" si="14"/>
        <v/>
      </c>
      <c r="L72" s="4"/>
      <c r="M72" s="4"/>
      <c r="N72" s="20" t="str">
        <f t="shared" si="3"/>
        <v/>
      </c>
      <c r="O72" s="30" t="str">
        <f t="shared" si="13"/>
        <v/>
      </c>
      <c r="P72" s="34" t="e">
        <f t="shared" si="15"/>
        <v>#VALUE!</v>
      </c>
      <c r="Q72" s="34" t="str">
        <f ca="1">IF(LEN(H72)&gt;0,IF(LEN(H72)&gt;20,"The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2" s="34" t="b">
        <f t="shared" ca="1" si="4"/>
        <v>1</v>
      </c>
      <c r="S72" s="34" t="b">
        <f t="shared" ca="1" si="5"/>
        <v>1</v>
      </c>
      <c r="T72" s="34" t="str">
        <f ca="1">IF(LEN(G72)&gt;0,IF(OR(LEN(G72)&lt;=8,LEN(G72)&gt;9),"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2" s="34" t="b">
        <f t="shared" ca="1" si="6"/>
        <v>0</v>
      </c>
      <c r="V72" s="34" t="b">
        <f t="shared" ca="1" si="7"/>
        <v>0</v>
      </c>
      <c r="W72" s="34" t="b">
        <f t="shared" si="8"/>
        <v>0</v>
      </c>
      <c r="X72" s="34" t="b">
        <f t="shared" ca="1" si="9"/>
        <v>1</v>
      </c>
      <c r="Y72" s="34" t="str">
        <f t="shared" si="10"/>
        <v/>
      </c>
      <c r="Z72" s="34" t="str">
        <f t="shared" si="11"/>
        <v/>
      </c>
      <c r="AA72" s="34" t="b">
        <f t="shared" si="12"/>
        <v>0</v>
      </c>
    </row>
    <row r="73" spans="1:27" ht="59.25" customHeight="1" x14ac:dyDescent="0.2">
      <c r="A73" s="16"/>
      <c r="C73" s="2"/>
      <c r="D73" s="2"/>
      <c r="E73" s="12"/>
      <c r="F73" s="26"/>
      <c r="G73" s="12"/>
      <c r="H73" s="35"/>
      <c r="I73" s="12"/>
      <c r="J73" s="2"/>
      <c r="K73" s="3" t="str">
        <f t="shared" si="14"/>
        <v/>
      </c>
      <c r="L73" s="4"/>
      <c r="M73" s="4"/>
      <c r="N73" s="20" t="str">
        <f t="shared" si="3"/>
        <v/>
      </c>
      <c r="O73" s="30" t="str">
        <f t="shared" si="13"/>
        <v/>
      </c>
      <c r="P73" s="34" t="e">
        <f t="shared" si="15"/>
        <v>#VALUE!</v>
      </c>
      <c r="Q73" s="34" t="str">
        <f ca="1">IF(LEN(H73)&gt;0,IF(LEN(H73)&gt;20,"The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3" s="34" t="b">
        <f t="shared" ca="1" si="4"/>
        <v>1</v>
      </c>
      <c r="S73" s="34" t="b">
        <f t="shared" ca="1" si="5"/>
        <v>1</v>
      </c>
      <c r="T73" s="34" t="str">
        <f ca="1">IF(LEN(G73)&gt;0,IF(OR(LEN(G73)&lt;=8,LEN(G73)&gt;9),"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3" s="34" t="b">
        <f t="shared" ca="1" si="6"/>
        <v>0</v>
      </c>
      <c r="V73" s="34" t="b">
        <f t="shared" ca="1" si="7"/>
        <v>0</v>
      </c>
      <c r="W73" s="34" t="b">
        <f t="shared" si="8"/>
        <v>0</v>
      </c>
      <c r="X73" s="34" t="b">
        <f t="shared" ca="1" si="9"/>
        <v>1</v>
      </c>
      <c r="Y73" s="34" t="str">
        <f t="shared" si="10"/>
        <v/>
      </c>
      <c r="Z73" s="34" t="str">
        <f t="shared" si="11"/>
        <v/>
      </c>
      <c r="AA73" s="34" t="b">
        <f t="shared" si="12"/>
        <v>0</v>
      </c>
    </row>
    <row r="74" spans="1:27" ht="59.25" customHeight="1" x14ac:dyDescent="0.2">
      <c r="A74" s="16"/>
      <c r="C74" s="2"/>
      <c r="D74" s="2"/>
      <c r="E74" s="12"/>
      <c r="F74" s="26"/>
      <c r="G74" s="12"/>
      <c r="H74" s="35"/>
      <c r="I74" s="12"/>
      <c r="J74" s="2"/>
      <c r="K74" s="3" t="str">
        <f t="shared" si="14"/>
        <v/>
      </c>
      <c r="L74" s="4"/>
      <c r="M74" s="4"/>
      <c r="N74" s="20" t="str">
        <f t="shared" si="3"/>
        <v/>
      </c>
      <c r="O74" s="30" t="str">
        <f t="shared" si="13"/>
        <v/>
      </c>
      <c r="P74" s="34" t="e">
        <f t="shared" si="15"/>
        <v>#VALUE!</v>
      </c>
      <c r="Q74" s="34" t="str">
        <f ca="1">IF(LEN(H74)&gt;0,IF(LEN(H74)&gt;20,"The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4" s="34" t="b">
        <f t="shared" ca="1" si="4"/>
        <v>1</v>
      </c>
      <c r="S74" s="34" t="b">
        <f t="shared" ca="1" si="5"/>
        <v>1</v>
      </c>
      <c r="T74" s="34" t="str">
        <f ca="1">IF(LEN(G74)&gt;0,IF(OR(LEN(G74)&lt;=8,LEN(G74)&gt;9),"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4" s="34" t="b">
        <f t="shared" ca="1" si="6"/>
        <v>0</v>
      </c>
      <c r="V74" s="34" t="b">
        <f t="shared" ca="1" si="7"/>
        <v>0</v>
      </c>
      <c r="W74" s="34" t="b">
        <f t="shared" si="8"/>
        <v>0</v>
      </c>
      <c r="X74" s="34" t="b">
        <f t="shared" ca="1" si="9"/>
        <v>1</v>
      </c>
      <c r="Y74" s="34" t="str">
        <f t="shared" si="10"/>
        <v/>
      </c>
      <c r="Z74" s="34" t="str">
        <f t="shared" si="11"/>
        <v/>
      </c>
      <c r="AA74" s="34" t="b">
        <f t="shared" si="12"/>
        <v>0</v>
      </c>
    </row>
    <row r="75" spans="1:27" ht="59.25" customHeight="1" x14ac:dyDescent="0.2">
      <c r="A75" s="16"/>
      <c r="C75" s="2"/>
      <c r="D75" s="2"/>
      <c r="E75" s="12"/>
      <c r="F75" s="26"/>
      <c r="G75" s="12"/>
      <c r="H75" s="35"/>
      <c r="I75" s="12"/>
      <c r="J75" s="2"/>
      <c r="K75" s="3" t="str">
        <f t="shared" si="14"/>
        <v/>
      </c>
      <c r="L75" s="4"/>
      <c r="M75" s="4"/>
      <c r="N75" s="20" t="str">
        <f t="shared" si="3"/>
        <v/>
      </c>
      <c r="O75" s="30" t="str">
        <f t="shared" si="13"/>
        <v/>
      </c>
      <c r="P75" s="34" t="e">
        <f t="shared" si="15"/>
        <v>#VALUE!</v>
      </c>
      <c r="Q75" s="34" t="str">
        <f ca="1">IF(LEN(H75)&gt;0,IF(LEN(H75)&gt;20,"The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5" s="34" t="b">
        <f t="shared" ca="1" si="4"/>
        <v>1</v>
      </c>
      <c r="S75" s="34" t="b">
        <f t="shared" ca="1" si="5"/>
        <v>1</v>
      </c>
      <c r="T75" s="34" t="str">
        <f ca="1">IF(LEN(G75)&gt;0,IF(OR(LEN(G75)&lt;=8,LEN(G75)&gt;9),"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5" s="34" t="b">
        <f t="shared" ca="1" si="6"/>
        <v>0</v>
      </c>
      <c r="V75" s="34" t="b">
        <f t="shared" ca="1" si="7"/>
        <v>0</v>
      </c>
      <c r="W75" s="34" t="b">
        <f t="shared" si="8"/>
        <v>0</v>
      </c>
      <c r="X75" s="34" t="b">
        <f t="shared" ca="1" si="9"/>
        <v>1</v>
      </c>
      <c r="Y75" s="34" t="str">
        <f t="shared" si="10"/>
        <v/>
      </c>
      <c r="Z75" s="34" t="str">
        <f t="shared" si="11"/>
        <v/>
      </c>
      <c r="AA75" s="34" t="b">
        <f t="shared" si="12"/>
        <v>0</v>
      </c>
    </row>
    <row r="76" spans="1:27" ht="59.25" customHeight="1" x14ac:dyDescent="0.2">
      <c r="A76" s="16"/>
      <c r="C76" s="2"/>
      <c r="D76" s="2"/>
      <c r="E76" s="12"/>
      <c r="F76" s="26"/>
      <c r="G76" s="12"/>
      <c r="H76" s="35"/>
      <c r="I76" s="12"/>
      <c r="J76" s="2"/>
      <c r="K76" s="3" t="str">
        <f t="shared" si="14"/>
        <v/>
      </c>
      <c r="L76" s="4"/>
      <c r="M76" s="4"/>
      <c r="N76" s="20" t="str">
        <f t="shared" si="3"/>
        <v/>
      </c>
      <c r="O76" s="30" t="str">
        <f t="shared" si="13"/>
        <v/>
      </c>
      <c r="P76" s="34" t="e">
        <f t="shared" si="15"/>
        <v>#VALUE!</v>
      </c>
      <c r="Q76" s="34" t="str">
        <f ca="1">IF(LEN(H76)&gt;0,IF(LEN(H76)&gt;20,"The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6" s="34" t="b">
        <f t="shared" ca="1" si="4"/>
        <v>1</v>
      </c>
      <c r="S76" s="34" t="b">
        <f t="shared" ca="1" si="5"/>
        <v>1</v>
      </c>
      <c r="T76" s="34" t="str">
        <f ca="1">IF(LEN(G76)&gt;0,IF(OR(LEN(G76)&lt;=8,LEN(G76)&gt;9),"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6" s="34" t="b">
        <f t="shared" ca="1" si="6"/>
        <v>0</v>
      </c>
      <c r="V76" s="34" t="b">
        <f t="shared" ca="1" si="7"/>
        <v>0</v>
      </c>
      <c r="W76" s="34" t="b">
        <f t="shared" si="8"/>
        <v>0</v>
      </c>
      <c r="X76" s="34" t="b">
        <f t="shared" ca="1" si="9"/>
        <v>1</v>
      </c>
      <c r="Y76" s="34" t="str">
        <f t="shared" si="10"/>
        <v/>
      </c>
      <c r="Z76" s="34" t="str">
        <f t="shared" si="11"/>
        <v/>
      </c>
      <c r="AA76" s="34" t="b">
        <f t="shared" si="12"/>
        <v>0</v>
      </c>
    </row>
    <row r="77" spans="1:27" ht="59.25" customHeight="1" x14ac:dyDescent="0.2">
      <c r="A77" s="16"/>
      <c r="C77" s="2"/>
      <c r="D77" s="2"/>
      <c r="E77" s="12"/>
      <c r="F77" s="26"/>
      <c r="G77" s="12"/>
      <c r="H77" s="35"/>
      <c r="I77" s="12"/>
      <c r="J77" s="2"/>
      <c r="K77" s="3" t="str">
        <f t="shared" si="14"/>
        <v/>
      </c>
      <c r="L77" s="4"/>
      <c r="M77" s="4"/>
      <c r="N77" s="20" t="str">
        <f t="shared" si="3"/>
        <v/>
      </c>
      <c r="O77" s="30" t="str">
        <f t="shared" si="13"/>
        <v/>
      </c>
      <c r="P77" s="34" t="e">
        <f t="shared" si="15"/>
        <v>#VALUE!</v>
      </c>
      <c r="Q77" s="34" t="str">
        <f ca="1">IF(LEN(H77)&gt;0,IF(LEN(H77)&gt;20,"The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7" s="34" t="b">
        <f t="shared" ca="1" si="4"/>
        <v>1</v>
      </c>
      <c r="S77" s="34" t="b">
        <f t="shared" ca="1" si="5"/>
        <v>1</v>
      </c>
      <c r="T77" s="34" t="str">
        <f ca="1">IF(LEN(G77)&gt;0,IF(OR(LEN(G77)&lt;=8,LEN(G77)&gt;9),"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7" s="34" t="b">
        <f t="shared" ca="1" si="6"/>
        <v>0</v>
      </c>
      <c r="V77" s="34" t="b">
        <f t="shared" ca="1" si="7"/>
        <v>0</v>
      </c>
      <c r="W77" s="34" t="b">
        <f t="shared" si="8"/>
        <v>0</v>
      </c>
      <c r="X77" s="34" t="b">
        <f t="shared" ca="1" si="9"/>
        <v>1</v>
      </c>
      <c r="Y77" s="34" t="str">
        <f t="shared" si="10"/>
        <v/>
      </c>
      <c r="Z77" s="34" t="str">
        <f t="shared" si="11"/>
        <v/>
      </c>
      <c r="AA77" s="34" t="b">
        <f t="shared" si="12"/>
        <v>0</v>
      </c>
    </row>
    <row r="78" spans="1:27" ht="59.25" customHeight="1" x14ac:dyDescent="0.2">
      <c r="A78" s="16"/>
      <c r="C78" s="2"/>
      <c r="D78" s="2"/>
      <c r="E78" s="12"/>
      <c r="F78" s="26"/>
      <c r="G78" s="12"/>
      <c r="H78" s="35"/>
      <c r="I78" s="12"/>
      <c r="J78" s="2"/>
      <c r="K78" s="3" t="str">
        <f t="shared" si="14"/>
        <v/>
      </c>
      <c r="L78" s="4"/>
      <c r="M78" s="4"/>
      <c r="N78" s="20" t="str">
        <f t="shared" si="3"/>
        <v/>
      </c>
      <c r="O78" s="30" t="str">
        <f t="shared" si="13"/>
        <v/>
      </c>
      <c r="P78" s="34" t="e">
        <f t="shared" si="15"/>
        <v>#VALUE!</v>
      </c>
      <c r="Q78" s="34" t="str">
        <f ca="1">IF(LEN(H78)&gt;0,IF(LEN(H78)&gt;20,"The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8" s="34" t="b">
        <f t="shared" ca="1" si="4"/>
        <v>1</v>
      </c>
      <c r="S78" s="34" t="b">
        <f t="shared" ca="1" si="5"/>
        <v>1</v>
      </c>
      <c r="T78" s="34" t="str">
        <f ca="1">IF(LEN(G78)&gt;0,IF(OR(LEN(G78)&lt;=8,LEN(G78)&gt;9),"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8" s="34" t="b">
        <f t="shared" ca="1" si="6"/>
        <v>0</v>
      </c>
      <c r="V78" s="34" t="b">
        <f t="shared" ca="1" si="7"/>
        <v>0</v>
      </c>
      <c r="W78" s="34" t="b">
        <f t="shared" si="8"/>
        <v>0</v>
      </c>
      <c r="X78" s="34" t="b">
        <f t="shared" ca="1" si="9"/>
        <v>1</v>
      </c>
      <c r="Y78" s="34" t="str">
        <f t="shared" si="10"/>
        <v/>
      </c>
      <c r="Z78" s="34" t="str">
        <f t="shared" si="11"/>
        <v/>
      </c>
      <c r="AA78" s="34" t="b">
        <f t="shared" si="12"/>
        <v>0</v>
      </c>
    </row>
    <row r="79" spans="1:27" ht="59.25" customHeight="1" x14ac:dyDescent="0.2">
      <c r="A79" s="16"/>
      <c r="C79" s="2"/>
      <c r="D79" s="2"/>
      <c r="E79" s="12"/>
      <c r="F79" s="26"/>
      <c r="G79" s="12"/>
      <c r="H79" s="35"/>
      <c r="I79" s="12"/>
      <c r="J79" s="2"/>
      <c r="K79" s="3" t="str">
        <f t="shared" si="14"/>
        <v/>
      </c>
      <c r="L79" s="4"/>
      <c r="M79" s="4"/>
      <c r="N79" s="20" t="str">
        <f t="shared" si="3"/>
        <v/>
      </c>
      <c r="O79" s="30" t="str">
        <f t="shared" si="13"/>
        <v/>
      </c>
      <c r="P79" s="34" t="e">
        <f t="shared" ref="P79:P110" si="16">AND(LEN(E79)=8,OR(AND(CODE(LEFT(E79,1))&gt;=65,CODE(LEFT(E79,1))&lt;=90),AND(CODE(LEFT(E79,1))&gt;=97,CODE(LEFT(E79,1))&lt;=122)),OR(AND(CODE(MID(E79,2,1))&gt;=65,CODE(MID(E79,2,1))&lt;=90),AND(CODE(MID(E79,2,1))&gt;=97,CODE(MID(E79,2,1))&lt;=122)),OR(AND(CODE(MID(E79,3,1))&gt;=65,CODE(MID(E79,3,1))&lt;=90),AND(CODE(MID(E79,3,1))&gt;=97,CODE(MID(E79,3,1))&lt;=122)),ISNUMBER(VALUE(RIGHT(E79,5))))</f>
        <v>#VALUE!</v>
      </c>
      <c r="Q79" s="34" t="str">
        <f ca="1">IF(LEN(H79)&gt;0,IF(LEN(H79)&gt;20,"The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79" s="34" t="b">
        <f t="shared" ca="1" si="4"/>
        <v>1</v>
      </c>
      <c r="S79" s="34" t="b">
        <f t="shared" ca="1" si="5"/>
        <v>1</v>
      </c>
      <c r="T79" s="34" t="str">
        <f ca="1">IF(LEN(G79)&gt;0,IF(OR(LEN(G79)&lt;=8,LEN(G79)&gt;9),"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79" s="34" t="b">
        <f t="shared" ca="1" si="6"/>
        <v>0</v>
      </c>
      <c r="V79" s="34" t="b">
        <f t="shared" ca="1" si="7"/>
        <v>0</v>
      </c>
      <c r="W79" s="34" t="b">
        <f t="shared" si="8"/>
        <v>0</v>
      </c>
      <c r="X79" s="34" t="b">
        <f t="shared" ca="1" si="9"/>
        <v>1</v>
      </c>
      <c r="Y79" s="34" t="str">
        <f t="shared" si="10"/>
        <v/>
      </c>
      <c r="Z79" s="34" t="str">
        <f t="shared" si="11"/>
        <v/>
      </c>
      <c r="AA79" s="34" t="b">
        <f t="shared" si="12"/>
        <v>0</v>
      </c>
    </row>
    <row r="80" spans="1:27" ht="59.25" customHeight="1" x14ac:dyDescent="0.2">
      <c r="A80" s="16"/>
      <c r="C80" s="2"/>
      <c r="D80" s="2"/>
      <c r="E80" s="12"/>
      <c r="F80" s="26"/>
      <c r="G80" s="12"/>
      <c r="H80" s="35"/>
      <c r="I80" s="12"/>
      <c r="J80" s="2"/>
      <c r="K80" s="3" t="str">
        <f t="shared" ref="K80:K143" si="17">IF(J80="Part Qualified","Not required if part qualified",IF(J80="Fully Qualified","Please select Accredited Body",""))</f>
        <v/>
      </c>
      <c r="L80" s="4"/>
      <c r="M80" s="4"/>
      <c r="N80" s="20" t="str">
        <f t="shared" ref="N80:N143" si="18">IF(AND(C80="",D80="",J80="",K80="",L80="",M80="",AA80=FALSE),"",IF(AND(J80="Part Qualified",L80=""),"?",IF(OR(C80="",D80="",J80="",M80="",AA80=FALSE,AND(K80="",J80="Fully Qualified"),K80="Please select Accredited body",AND(J80="Fully Qualified",K80="Not required if part qualified")),"X",IF(AND(J80="Fully Qualified",L80&lt;&gt;""),"X",IF(AND(J80="Part Qualified",NOT(OR(K80="",K80="Not required if part qualified"))),"X","o")))))</f>
        <v/>
      </c>
      <c r="O80" s="30" t="str">
        <f t="shared" ref="O80:O143" si="19">IF(N80="?",CONCATENATE(" - Please enter an activity date if part qualified",CHAR(10),Y80,CHAR(10),Z80),IF(Y80&lt;&gt;"",CONCATENATE(Y80,CHAR(10),Z80),IF(Z80&lt;&gt;"",Z80,"")))</f>
        <v/>
      </c>
      <c r="P80" s="34" t="e">
        <f t="shared" si="16"/>
        <v>#VALUE!</v>
      </c>
      <c r="Q80" s="34" t="str">
        <f ca="1">IF(LEN(H80)&gt;0,IF(LEN(H80)&gt;20,"The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0" s="34" t="b">
        <f t="shared" ref="R80:R143" ca="1" si="20">ISERROR(SUMPRODUCT(SEARCH(MID(H80,ROW(INDIRECT("1:"&amp;LEN(H80))),1),"abcdefghijklmnopqrstuvwxyz0123456789")))</f>
        <v>1</v>
      </c>
      <c r="S80" s="34" t="b">
        <f t="shared" ref="S80:S143" ca="1" si="21">Q80=""</f>
        <v>1</v>
      </c>
      <c r="T80" s="34" t="str">
        <f ca="1">IF(LEN(G80)&gt;0,IF(OR(LEN(G80)&lt;=8,LEN(G80)&gt;9),"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0" s="34" t="b">
        <f t="shared" ref="U80:U143" ca="1" si="22">ISERROR(SUMPRODUCT(SEARCH(MID(G80,ROW(INDIRECT("1:"&amp;2)),1),"abcdefghijklmnopqrstuvwxyz")))</f>
        <v>0</v>
      </c>
      <c r="V80" s="34" t="b">
        <f t="shared" ref="V80:V143" ca="1" si="23">ISERROR(SUMPRODUCT(SEARCH(MID(G80,ROW(INDIRECT("3:"&amp;8)),1),"0123456789")))</f>
        <v>0</v>
      </c>
      <c r="W80" s="34" t="b">
        <f t="shared" ref="W80:W143" si="24">ISERROR(SUMPRODUCT(SEARCH(MID(G80,9,1),"abcdefghijklmnopqrstuvwxyz")))</f>
        <v>0</v>
      </c>
      <c r="X80" s="34" t="b">
        <f t="shared" ref="X80:X143" ca="1" si="25">T80=""</f>
        <v>1</v>
      </c>
      <c r="Y80" s="34" t="str">
        <f t="shared" ref="Y80:Y143" si="26">IF(OR(C80&lt;&gt;"",D80&lt;&gt;""),IF(M80=""," - Firm assessed Retail Investment Adviser as Competent is mandatory",""),"")</f>
        <v/>
      </c>
      <c r="Z80" s="34" t="str">
        <f t="shared" ref="Z80:Z143" si="27">IF(OR(C80&lt;&gt;"",D80&lt;&gt;""),IF(AND(E80="",F80="",G80="",H80="",I80="")," - Please provide a valid combination of RIA IRN, or RIA DOB and RIA NI Number, or RIA  DOB, RIA Passport Number and RIA Nationality",IF(E80="",IF(AND(F80&lt;&gt;"",G80=""),IF(OR(H80="",I80="")," - Please provide a valid combination of RIA IRN, or RIA DOB and RIA NI Number, or RIA  DOB, RIA Passport Number and RIA Nationality",""),IF(AND(G80&lt;&gt;"",E80="",F80="")," - Please provide a valid combination of RIA IRN, or RIA DOB and RIA NI Number, or RIA  DOB, RIA Passport Number and RIA Nationality",IF(OR(H80&lt;&gt;"",I80&lt;&gt;""),IF(F80=""," - Please provide a valid combination of RIA IRN, or RIA DOB and RIA NI Number, or RIA  DOB, RIA Passport Number and RIA Nationality",""),""))),"")),"")</f>
        <v/>
      </c>
      <c r="AA80" s="34" t="b">
        <f t="shared" ref="AA80:AA143" si="28">IF(E80&lt;&gt;"",TRUE,OR(AND(F80&lt;&gt;"",G80&lt;&gt;""),AND(F80&lt;&gt;"",H80&lt;&gt;"",I80&lt;&gt;"")))</f>
        <v>0</v>
      </c>
    </row>
    <row r="81" spans="1:27" ht="59.25" customHeight="1" x14ac:dyDescent="0.2">
      <c r="A81" s="16"/>
      <c r="C81" s="2"/>
      <c r="D81" s="2"/>
      <c r="E81" s="12"/>
      <c r="F81" s="26"/>
      <c r="G81" s="12"/>
      <c r="H81" s="35"/>
      <c r="I81" s="12"/>
      <c r="J81" s="2"/>
      <c r="K81" s="3" t="str">
        <f t="shared" si="17"/>
        <v/>
      </c>
      <c r="L81" s="4"/>
      <c r="M81" s="4"/>
      <c r="N81" s="20" t="str">
        <f t="shared" si="18"/>
        <v/>
      </c>
      <c r="O81" s="30" t="str">
        <f t="shared" si="19"/>
        <v/>
      </c>
      <c r="P81" s="34" t="e">
        <f t="shared" si="16"/>
        <v>#VALUE!</v>
      </c>
      <c r="Q81" s="34" t="str">
        <f ca="1">IF(LEN(H81)&gt;0,IF(LEN(H81)&gt;20,"The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1" s="34" t="b">
        <f t="shared" ca="1" si="20"/>
        <v>1</v>
      </c>
      <c r="S81" s="34" t="b">
        <f t="shared" ca="1" si="21"/>
        <v>1</v>
      </c>
      <c r="T81" s="34" t="str">
        <f ca="1">IF(LEN(G81)&gt;0,IF(OR(LEN(G81)&lt;=8,LEN(G81)&gt;9),"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1" s="34" t="b">
        <f t="shared" ca="1" si="22"/>
        <v>0</v>
      </c>
      <c r="V81" s="34" t="b">
        <f t="shared" ca="1" si="23"/>
        <v>0</v>
      </c>
      <c r="W81" s="34" t="b">
        <f t="shared" si="24"/>
        <v>0</v>
      </c>
      <c r="X81" s="34" t="b">
        <f t="shared" ca="1" si="25"/>
        <v>1</v>
      </c>
      <c r="Y81" s="34" t="str">
        <f t="shared" si="26"/>
        <v/>
      </c>
      <c r="Z81" s="34" t="str">
        <f t="shared" si="27"/>
        <v/>
      </c>
      <c r="AA81" s="34" t="b">
        <f t="shared" si="28"/>
        <v>0</v>
      </c>
    </row>
    <row r="82" spans="1:27" ht="59.25" customHeight="1" x14ac:dyDescent="0.2">
      <c r="A82" s="16"/>
      <c r="C82" s="2"/>
      <c r="D82" s="2"/>
      <c r="E82" s="12"/>
      <c r="F82" s="26"/>
      <c r="G82" s="12"/>
      <c r="H82" s="35"/>
      <c r="I82" s="12"/>
      <c r="J82" s="2"/>
      <c r="K82" s="3" t="str">
        <f t="shared" si="17"/>
        <v/>
      </c>
      <c r="L82" s="4"/>
      <c r="M82" s="4"/>
      <c r="N82" s="20" t="str">
        <f t="shared" si="18"/>
        <v/>
      </c>
      <c r="O82" s="30" t="str">
        <f t="shared" si="19"/>
        <v/>
      </c>
      <c r="P82" s="34" t="e">
        <f t="shared" si="16"/>
        <v>#VALUE!</v>
      </c>
      <c r="Q82" s="34" t="str">
        <f ca="1">IF(LEN(H82)&gt;0,IF(LEN(H82)&gt;20,"The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2" s="34" t="b">
        <f t="shared" ca="1" si="20"/>
        <v>1</v>
      </c>
      <c r="S82" s="34" t="b">
        <f t="shared" ca="1" si="21"/>
        <v>1</v>
      </c>
      <c r="T82" s="34" t="str">
        <f ca="1">IF(LEN(G82)&gt;0,IF(OR(LEN(G82)&lt;=8,LEN(G82)&gt;9),"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2" s="34" t="b">
        <f t="shared" ca="1" si="22"/>
        <v>0</v>
      </c>
      <c r="V82" s="34" t="b">
        <f t="shared" ca="1" si="23"/>
        <v>0</v>
      </c>
      <c r="W82" s="34" t="b">
        <f t="shared" si="24"/>
        <v>0</v>
      </c>
      <c r="X82" s="34" t="b">
        <f t="shared" ca="1" si="25"/>
        <v>1</v>
      </c>
      <c r="Y82" s="34" t="str">
        <f t="shared" si="26"/>
        <v/>
      </c>
      <c r="Z82" s="34" t="str">
        <f t="shared" si="27"/>
        <v/>
      </c>
      <c r="AA82" s="34" t="b">
        <f t="shared" si="28"/>
        <v>0</v>
      </c>
    </row>
    <row r="83" spans="1:27" ht="59.25" customHeight="1" x14ac:dyDescent="0.2">
      <c r="A83" s="16"/>
      <c r="C83" s="2"/>
      <c r="D83" s="2"/>
      <c r="E83" s="12"/>
      <c r="F83" s="26"/>
      <c r="G83" s="12"/>
      <c r="H83" s="35"/>
      <c r="I83" s="12"/>
      <c r="J83" s="2"/>
      <c r="K83" s="3" t="str">
        <f t="shared" si="17"/>
        <v/>
      </c>
      <c r="L83" s="4"/>
      <c r="M83" s="4"/>
      <c r="N83" s="20" t="str">
        <f t="shared" si="18"/>
        <v/>
      </c>
      <c r="O83" s="30" t="str">
        <f t="shared" si="19"/>
        <v/>
      </c>
      <c r="P83" s="34" t="e">
        <f t="shared" si="16"/>
        <v>#VALUE!</v>
      </c>
      <c r="Q83" s="34" t="str">
        <f ca="1">IF(LEN(H83)&gt;0,IF(LEN(H83)&gt;20,"The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3" s="34" t="b">
        <f t="shared" ca="1" si="20"/>
        <v>1</v>
      </c>
      <c r="S83" s="34" t="b">
        <f t="shared" ca="1" si="21"/>
        <v>1</v>
      </c>
      <c r="T83" s="34" t="str">
        <f ca="1">IF(LEN(G83)&gt;0,IF(OR(LEN(G83)&lt;=8,LEN(G83)&gt;9),"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3" s="34" t="b">
        <f t="shared" ca="1" si="22"/>
        <v>0</v>
      </c>
      <c r="V83" s="34" t="b">
        <f t="shared" ca="1" si="23"/>
        <v>0</v>
      </c>
      <c r="W83" s="34" t="b">
        <f t="shared" si="24"/>
        <v>0</v>
      </c>
      <c r="X83" s="34" t="b">
        <f t="shared" ca="1" si="25"/>
        <v>1</v>
      </c>
      <c r="Y83" s="34" t="str">
        <f t="shared" si="26"/>
        <v/>
      </c>
      <c r="Z83" s="34" t="str">
        <f t="shared" si="27"/>
        <v/>
      </c>
      <c r="AA83" s="34" t="b">
        <f t="shared" si="28"/>
        <v>0</v>
      </c>
    </row>
    <row r="84" spans="1:27" ht="59.25" customHeight="1" x14ac:dyDescent="0.2">
      <c r="A84" s="16"/>
      <c r="C84" s="2"/>
      <c r="D84" s="2"/>
      <c r="E84" s="12"/>
      <c r="F84" s="26"/>
      <c r="G84" s="12"/>
      <c r="H84" s="35"/>
      <c r="I84" s="12"/>
      <c r="J84" s="2"/>
      <c r="K84" s="3" t="str">
        <f t="shared" si="17"/>
        <v/>
      </c>
      <c r="L84" s="4"/>
      <c r="M84" s="4"/>
      <c r="N84" s="20" t="str">
        <f t="shared" si="18"/>
        <v/>
      </c>
      <c r="O84" s="30" t="str">
        <f t="shared" si="19"/>
        <v/>
      </c>
      <c r="P84" s="34" t="e">
        <f t="shared" si="16"/>
        <v>#VALUE!</v>
      </c>
      <c r="Q84" s="34" t="str">
        <f ca="1">IF(LEN(H84)&gt;0,IF(LEN(H84)&gt;20,"The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4" s="34" t="b">
        <f t="shared" ca="1" si="20"/>
        <v>1</v>
      </c>
      <c r="S84" s="34" t="b">
        <f t="shared" ca="1" si="21"/>
        <v>1</v>
      </c>
      <c r="T84" s="34" t="str">
        <f ca="1">IF(LEN(G84)&gt;0,IF(OR(LEN(G84)&lt;=8,LEN(G84)&gt;9),"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4" s="34" t="b">
        <f t="shared" ca="1" si="22"/>
        <v>0</v>
      </c>
      <c r="V84" s="34" t="b">
        <f t="shared" ca="1" si="23"/>
        <v>0</v>
      </c>
      <c r="W84" s="34" t="b">
        <f t="shared" si="24"/>
        <v>0</v>
      </c>
      <c r="X84" s="34" t="b">
        <f t="shared" ca="1" si="25"/>
        <v>1</v>
      </c>
      <c r="Y84" s="34" t="str">
        <f t="shared" si="26"/>
        <v/>
      </c>
      <c r="Z84" s="34" t="str">
        <f t="shared" si="27"/>
        <v/>
      </c>
      <c r="AA84" s="34" t="b">
        <f t="shared" si="28"/>
        <v>0</v>
      </c>
    </row>
    <row r="85" spans="1:27" ht="59.25" customHeight="1" x14ac:dyDescent="0.2">
      <c r="A85" s="16"/>
      <c r="C85" s="2"/>
      <c r="D85" s="2"/>
      <c r="E85" s="12"/>
      <c r="F85" s="26"/>
      <c r="G85" s="12"/>
      <c r="H85" s="35"/>
      <c r="I85" s="12"/>
      <c r="J85" s="2"/>
      <c r="K85" s="3" t="str">
        <f t="shared" si="17"/>
        <v/>
      </c>
      <c r="L85" s="4"/>
      <c r="M85" s="4"/>
      <c r="N85" s="20" t="str">
        <f t="shared" si="18"/>
        <v/>
      </c>
      <c r="O85" s="30" t="str">
        <f t="shared" si="19"/>
        <v/>
      </c>
      <c r="P85" s="34" t="e">
        <f t="shared" si="16"/>
        <v>#VALUE!</v>
      </c>
      <c r="Q85" s="34" t="str">
        <f ca="1">IF(LEN(H85)&gt;0,IF(LEN(H85)&gt;20,"The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5" s="34" t="b">
        <f t="shared" ca="1" si="20"/>
        <v>1</v>
      </c>
      <c r="S85" s="34" t="b">
        <f t="shared" ca="1" si="21"/>
        <v>1</v>
      </c>
      <c r="T85" s="34" t="str">
        <f ca="1">IF(LEN(G85)&gt;0,IF(OR(LEN(G85)&lt;=8,LEN(G85)&gt;9),"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5" s="34" t="b">
        <f t="shared" ca="1" si="22"/>
        <v>0</v>
      </c>
      <c r="V85" s="34" t="b">
        <f t="shared" ca="1" si="23"/>
        <v>0</v>
      </c>
      <c r="W85" s="34" t="b">
        <f t="shared" si="24"/>
        <v>0</v>
      </c>
      <c r="X85" s="34" t="b">
        <f t="shared" ca="1" si="25"/>
        <v>1</v>
      </c>
      <c r="Y85" s="34" t="str">
        <f t="shared" si="26"/>
        <v/>
      </c>
      <c r="Z85" s="34" t="str">
        <f t="shared" si="27"/>
        <v/>
      </c>
      <c r="AA85" s="34" t="b">
        <f t="shared" si="28"/>
        <v>0</v>
      </c>
    </row>
    <row r="86" spans="1:27" ht="59.25" customHeight="1" x14ac:dyDescent="0.2">
      <c r="A86" s="16"/>
      <c r="C86" s="2"/>
      <c r="D86" s="2"/>
      <c r="E86" s="12"/>
      <c r="F86" s="26"/>
      <c r="G86" s="12"/>
      <c r="H86" s="35"/>
      <c r="I86" s="12"/>
      <c r="J86" s="2"/>
      <c r="K86" s="3" t="str">
        <f t="shared" si="17"/>
        <v/>
      </c>
      <c r="L86" s="4"/>
      <c r="M86" s="4"/>
      <c r="N86" s="20" t="str">
        <f t="shared" si="18"/>
        <v/>
      </c>
      <c r="O86" s="30" t="str">
        <f t="shared" si="19"/>
        <v/>
      </c>
      <c r="P86" s="34" t="e">
        <f t="shared" si="16"/>
        <v>#VALUE!</v>
      </c>
      <c r="Q86" s="34" t="str">
        <f ca="1">IF(LEN(H86)&gt;0,IF(LEN(H86)&gt;20,"The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6" s="34" t="b">
        <f t="shared" ca="1" si="20"/>
        <v>1</v>
      </c>
      <c r="S86" s="34" t="b">
        <f t="shared" ca="1" si="21"/>
        <v>1</v>
      </c>
      <c r="T86" s="34" t="str">
        <f ca="1">IF(LEN(G86)&gt;0,IF(OR(LEN(G86)&lt;=8,LEN(G86)&gt;9),"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6" s="34" t="b">
        <f t="shared" ca="1" si="22"/>
        <v>0</v>
      </c>
      <c r="V86" s="34" t="b">
        <f t="shared" ca="1" si="23"/>
        <v>0</v>
      </c>
      <c r="W86" s="34" t="b">
        <f t="shared" si="24"/>
        <v>0</v>
      </c>
      <c r="X86" s="34" t="b">
        <f t="shared" ca="1" si="25"/>
        <v>1</v>
      </c>
      <c r="Y86" s="34" t="str">
        <f t="shared" si="26"/>
        <v/>
      </c>
      <c r="Z86" s="34" t="str">
        <f t="shared" si="27"/>
        <v/>
      </c>
      <c r="AA86" s="34" t="b">
        <f t="shared" si="28"/>
        <v>0</v>
      </c>
    </row>
    <row r="87" spans="1:27" ht="59.25" customHeight="1" x14ac:dyDescent="0.2">
      <c r="A87" s="16"/>
      <c r="C87" s="2"/>
      <c r="D87" s="2"/>
      <c r="E87" s="12"/>
      <c r="F87" s="26"/>
      <c r="G87" s="12"/>
      <c r="H87" s="35"/>
      <c r="I87" s="12"/>
      <c r="J87" s="2"/>
      <c r="K87" s="3" t="str">
        <f t="shared" si="17"/>
        <v/>
      </c>
      <c r="L87" s="4"/>
      <c r="M87" s="4"/>
      <c r="N87" s="20" t="str">
        <f t="shared" si="18"/>
        <v/>
      </c>
      <c r="O87" s="30" t="str">
        <f t="shared" si="19"/>
        <v/>
      </c>
      <c r="P87" s="34" t="e">
        <f t="shared" si="16"/>
        <v>#VALUE!</v>
      </c>
      <c r="Q87" s="34" t="str">
        <f ca="1">IF(LEN(H87)&gt;0,IF(LEN(H87)&gt;20,"The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7" s="34" t="b">
        <f t="shared" ca="1" si="20"/>
        <v>1</v>
      </c>
      <c r="S87" s="34" t="b">
        <f t="shared" ca="1" si="21"/>
        <v>1</v>
      </c>
      <c r="T87" s="34" t="str">
        <f ca="1">IF(LEN(G87)&gt;0,IF(OR(LEN(G87)&lt;=8,LEN(G87)&gt;9),"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7" s="34" t="b">
        <f t="shared" ca="1" si="22"/>
        <v>0</v>
      </c>
      <c r="V87" s="34" t="b">
        <f t="shared" ca="1" si="23"/>
        <v>0</v>
      </c>
      <c r="W87" s="34" t="b">
        <f t="shared" si="24"/>
        <v>0</v>
      </c>
      <c r="X87" s="34" t="b">
        <f t="shared" ca="1" si="25"/>
        <v>1</v>
      </c>
      <c r="Y87" s="34" t="str">
        <f t="shared" si="26"/>
        <v/>
      </c>
      <c r="Z87" s="34" t="str">
        <f t="shared" si="27"/>
        <v/>
      </c>
      <c r="AA87" s="34" t="b">
        <f t="shared" si="28"/>
        <v>0</v>
      </c>
    </row>
    <row r="88" spans="1:27" ht="59.25" customHeight="1" x14ac:dyDescent="0.2">
      <c r="A88" s="16"/>
      <c r="C88" s="2"/>
      <c r="D88" s="2"/>
      <c r="E88" s="12"/>
      <c r="F88" s="26"/>
      <c r="G88" s="12"/>
      <c r="H88" s="35"/>
      <c r="I88" s="12"/>
      <c r="J88" s="2"/>
      <c r="K88" s="3" t="str">
        <f t="shared" si="17"/>
        <v/>
      </c>
      <c r="L88" s="4"/>
      <c r="M88" s="4"/>
      <c r="N88" s="20" t="str">
        <f t="shared" si="18"/>
        <v/>
      </c>
      <c r="O88" s="30" t="str">
        <f t="shared" si="19"/>
        <v/>
      </c>
      <c r="P88" s="34" t="e">
        <f t="shared" si="16"/>
        <v>#VALUE!</v>
      </c>
      <c r="Q88" s="34" t="str">
        <f ca="1">IF(LEN(H88)&gt;0,IF(LEN(H88)&gt;20,"The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8" s="34" t="b">
        <f t="shared" ca="1" si="20"/>
        <v>1</v>
      </c>
      <c r="S88" s="34" t="b">
        <f t="shared" ca="1" si="21"/>
        <v>1</v>
      </c>
      <c r="T88" s="34" t="str">
        <f ca="1">IF(LEN(G88)&gt;0,IF(OR(LEN(G88)&lt;=8,LEN(G88)&gt;9),"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8" s="34" t="b">
        <f t="shared" ca="1" si="22"/>
        <v>0</v>
      </c>
      <c r="V88" s="34" t="b">
        <f t="shared" ca="1" si="23"/>
        <v>0</v>
      </c>
      <c r="W88" s="34" t="b">
        <f t="shared" si="24"/>
        <v>0</v>
      </c>
      <c r="X88" s="34" t="b">
        <f t="shared" ca="1" si="25"/>
        <v>1</v>
      </c>
      <c r="Y88" s="34" t="str">
        <f t="shared" si="26"/>
        <v/>
      </c>
      <c r="Z88" s="34" t="str">
        <f t="shared" si="27"/>
        <v/>
      </c>
      <c r="AA88" s="34" t="b">
        <f t="shared" si="28"/>
        <v>0</v>
      </c>
    </row>
    <row r="89" spans="1:27" ht="59.25" customHeight="1" x14ac:dyDescent="0.2">
      <c r="A89" s="16"/>
      <c r="C89" s="2"/>
      <c r="D89" s="2"/>
      <c r="E89" s="12"/>
      <c r="F89" s="26"/>
      <c r="G89" s="12"/>
      <c r="H89" s="35"/>
      <c r="I89" s="12"/>
      <c r="J89" s="2"/>
      <c r="K89" s="3" t="str">
        <f t="shared" si="17"/>
        <v/>
      </c>
      <c r="L89" s="4"/>
      <c r="M89" s="4"/>
      <c r="N89" s="20" t="str">
        <f t="shared" si="18"/>
        <v/>
      </c>
      <c r="O89" s="30" t="str">
        <f t="shared" si="19"/>
        <v/>
      </c>
      <c r="P89" s="34" t="e">
        <f t="shared" si="16"/>
        <v>#VALUE!</v>
      </c>
      <c r="Q89" s="34" t="str">
        <f ca="1">IF(LEN(H89)&gt;0,IF(LEN(H89)&gt;20,"The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89" s="34" t="b">
        <f t="shared" ca="1" si="20"/>
        <v>1</v>
      </c>
      <c r="S89" s="34" t="b">
        <f t="shared" ca="1" si="21"/>
        <v>1</v>
      </c>
      <c r="T89" s="34" t="str">
        <f ca="1">IF(LEN(G89)&gt;0,IF(OR(LEN(G89)&lt;=8,LEN(G89)&gt;9),"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89" s="34" t="b">
        <f t="shared" ca="1" si="22"/>
        <v>0</v>
      </c>
      <c r="V89" s="34" t="b">
        <f t="shared" ca="1" si="23"/>
        <v>0</v>
      </c>
      <c r="W89" s="34" t="b">
        <f t="shared" si="24"/>
        <v>0</v>
      </c>
      <c r="X89" s="34" t="b">
        <f t="shared" ca="1" si="25"/>
        <v>1</v>
      </c>
      <c r="Y89" s="34" t="str">
        <f t="shared" si="26"/>
        <v/>
      </c>
      <c r="Z89" s="34" t="str">
        <f t="shared" si="27"/>
        <v/>
      </c>
      <c r="AA89" s="34" t="b">
        <f t="shared" si="28"/>
        <v>0</v>
      </c>
    </row>
    <row r="90" spans="1:27" ht="59.25" customHeight="1" x14ac:dyDescent="0.2">
      <c r="A90" s="16"/>
      <c r="C90" s="2"/>
      <c r="D90" s="2"/>
      <c r="E90" s="12"/>
      <c r="F90" s="26"/>
      <c r="G90" s="12"/>
      <c r="H90" s="35"/>
      <c r="I90" s="12"/>
      <c r="J90" s="2"/>
      <c r="K90" s="3" t="str">
        <f t="shared" si="17"/>
        <v/>
      </c>
      <c r="L90" s="4"/>
      <c r="M90" s="4"/>
      <c r="N90" s="20" t="str">
        <f t="shared" si="18"/>
        <v/>
      </c>
      <c r="O90" s="30" t="str">
        <f t="shared" si="19"/>
        <v/>
      </c>
      <c r="P90" s="34" t="e">
        <f t="shared" si="16"/>
        <v>#VALUE!</v>
      </c>
      <c r="Q90" s="34" t="str">
        <f ca="1">IF(LEN(H90)&gt;0,IF(LEN(H90)&gt;20,"The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0" s="34" t="b">
        <f t="shared" ca="1" si="20"/>
        <v>1</v>
      </c>
      <c r="S90" s="34" t="b">
        <f t="shared" ca="1" si="21"/>
        <v>1</v>
      </c>
      <c r="T90" s="34" t="str">
        <f ca="1">IF(LEN(G90)&gt;0,IF(OR(LEN(G90)&lt;=8,LEN(G90)&gt;9),"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0" s="34" t="b">
        <f t="shared" ca="1" si="22"/>
        <v>0</v>
      </c>
      <c r="V90" s="34" t="b">
        <f t="shared" ca="1" si="23"/>
        <v>0</v>
      </c>
      <c r="W90" s="34" t="b">
        <f t="shared" si="24"/>
        <v>0</v>
      </c>
      <c r="X90" s="34" t="b">
        <f t="shared" ca="1" si="25"/>
        <v>1</v>
      </c>
      <c r="Y90" s="34" t="str">
        <f t="shared" si="26"/>
        <v/>
      </c>
      <c r="Z90" s="34" t="str">
        <f t="shared" si="27"/>
        <v/>
      </c>
      <c r="AA90" s="34" t="b">
        <f t="shared" si="28"/>
        <v>0</v>
      </c>
    </row>
    <row r="91" spans="1:27" ht="59.25" customHeight="1" x14ac:dyDescent="0.2">
      <c r="A91" s="16"/>
      <c r="C91" s="2"/>
      <c r="D91" s="2"/>
      <c r="E91" s="12"/>
      <c r="F91" s="26"/>
      <c r="G91" s="12"/>
      <c r="H91" s="35"/>
      <c r="I91" s="12"/>
      <c r="J91" s="2"/>
      <c r="K91" s="3" t="str">
        <f t="shared" si="17"/>
        <v/>
      </c>
      <c r="L91" s="4"/>
      <c r="M91" s="4"/>
      <c r="N91" s="20" t="str">
        <f t="shared" si="18"/>
        <v/>
      </c>
      <c r="O91" s="30" t="str">
        <f t="shared" si="19"/>
        <v/>
      </c>
      <c r="P91" s="34" t="e">
        <f t="shared" si="16"/>
        <v>#VALUE!</v>
      </c>
      <c r="Q91" s="34" t="str">
        <f ca="1">IF(LEN(H91)&gt;0,IF(LEN(H91)&gt;20,"The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1" s="34" t="b">
        <f t="shared" ca="1" si="20"/>
        <v>1</v>
      </c>
      <c r="S91" s="34" t="b">
        <f t="shared" ca="1" si="21"/>
        <v>1</v>
      </c>
      <c r="T91" s="34" t="str">
        <f ca="1">IF(LEN(G91)&gt;0,IF(OR(LEN(G91)&lt;=8,LEN(G91)&gt;9),"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1" s="34" t="b">
        <f t="shared" ca="1" si="22"/>
        <v>0</v>
      </c>
      <c r="V91" s="34" t="b">
        <f t="shared" ca="1" si="23"/>
        <v>0</v>
      </c>
      <c r="W91" s="34" t="b">
        <f t="shared" si="24"/>
        <v>0</v>
      </c>
      <c r="X91" s="34" t="b">
        <f t="shared" ca="1" si="25"/>
        <v>1</v>
      </c>
      <c r="Y91" s="34" t="str">
        <f t="shared" si="26"/>
        <v/>
      </c>
      <c r="Z91" s="34" t="str">
        <f t="shared" si="27"/>
        <v/>
      </c>
      <c r="AA91" s="34" t="b">
        <f t="shared" si="28"/>
        <v>0</v>
      </c>
    </row>
    <row r="92" spans="1:27" ht="59.25" customHeight="1" x14ac:dyDescent="0.2">
      <c r="A92" s="16"/>
      <c r="C92" s="2"/>
      <c r="D92" s="2"/>
      <c r="E92" s="12"/>
      <c r="F92" s="26"/>
      <c r="G92" s="12"/>
      <c r="H92" s="35"/>
      <c r="I92" s="12"/>
      <c r="J92" s="2"/>
      <c r="K92" s="3" t="str">
        <f t="shared" si="17"/>
        <v/>
      </c>
      <c r="L92" s="4"/>
      <c r="M92" s="4"/>
      <c r="N92" s="20" t="str">
        <f t="shared" si="18"/>
        <v/>
      </c>
      <c r="O92" s="30" t="str">
        <f t="shared" si="19"/>
        <v/>
      </c>
      <c r="P92" s="34" t="e">
        <f t="shared" si="16"/>
        <v>#VALUE!</v>
      </c>
      <c r="Q92" s="34" t="str">
        <f ca="1">IF(LEN(H92)&gt;0,IF(LEN(H92)&gt;20,"The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2" s="34" t="b">
        <f t="shared" ca="1" si="20"/>
        <v>1</v>
      </c>
      <c r="S92" s="34" t="b">
        <f t="shared" ca="1" si="21"/>
        <v>1</v>
      </c>
      <c r="T92" s="34" t="str">
        <f ca="1">IF(LEN(G92)&gt;0,IF(OR(LEN(G92)&lt;=8,LEN(G92)&gt;9),"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2" s="34" t="b">
        <f t="shared" ca="1" si="22"/>
        <v>0</v>
      </c>
      <c r="V92" s="34" t="b">
        <f t="shared" ca="1" si="23"/>
        <v>0</v>
      </c>
      <c r="W92" s="34" t="b">
        <f t="shared" si="24"/>
        <v>0</v>
      </c>
      <c r="X92" s="34" t="b">
        <f t="shared" ca="1" si="25"/>
        <v>1</v>
      </c>
      <c r="Y92" s="34" t="str">
        <f t="shared" si="26"/>
        <v/>
      </c>
      <c r="Z92" s="34" t="str">
        <f t="shared" si="27"/>
        <v/>
      </c>
      <c r="AA92" s="34" t="b">
        <f t="shared" si="28"/>
        <v>0</v>
      </c>
    </row>
    <row r="93" spans="1:27" ht="59.25" customHeight="1" x14ac:dyDescent="0.2">
      <c r="A93" s="16"/>
      <c r="C93" s="2"/>
      <c r="D93" s="2"/>
      <c r="E93" s="12"/>
      <c r="F93" s="26"/>
      <c r="G93" s="12"/>
      <c r="H93" s="35"/>
      <c r="I93" s="12"/>
      <c r="J93" s="2"/>
      <c r="K93" s="3" t="str">
        <f t="shared" si="17"/>
        <v/>
      </c>
      <c r="L93" s="4"/>
      <c r="M93" s="4"/>
      <c r="N93" s="20" t="str">
        <f t="shared" si="18"/>
        <v/>
      </c>
      <c r="O93" s="30" t="str">
        <f t="shared" si="19"/>
        <v/>
      </c>
      <c r="P93" s="34" t="e">
        <f t="shared" si="16"/>
        <v>#VALUE!</v>
      </c>
      <c r="Q93" s="34" t="str">
        <f ca="1">IF(LEN(H93)&gt;0,IF(LEN(H93)&gt;20,"The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3" s="34" t="b">
        <f t="shared" ca="1" si="20"/>
        <v>1</v>
      </c>
      <c r="S93" s="34" t="b">
        <f t="shared" ca="1" si="21"/>
        <v>1</v>
      </c>
      <c r="T93" s="34" t="str">
        <f ca="1">IF(LEN(G93)&gt;0,IF(OR(LEN(G93)&lt;=8,LEN(G93)&gt;9),"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3" s="34" t="b">
        <f t="shared" ca="1" si="22"/>
        <v>0</v>
      </c>
      <c r="V93" s="34" t="b">
        <f t="shared" ca="1" si="23"/>
        <v>0</v>
      </c>
      <c r="W93" s="34" t="b">
        <f t="shared" si="24"/>
        <v>0</v>
      </c>
      <c r="X93" s="34" t="b">
        <f t="shared" ca="1" si="25"/>
        <v>1</v>
      </c>
      <c r="Y93" s="34" t="str">
        <f t="shared" si="26"/>
        <v/>
      </c>
      <c r="Z93" s="34" t="str">
        <f t="shared" si="27"/>
        <v/>
      </c>
      <c r="AA93" s="34" t="b">
        <f t="shared" si="28"/>
        <v>0</v>
      </c>
    </row>
    <row r="94" spans="1:27" ht="59.25" customHeight="1" x14ac:dyDescent="0.2">
      <c r="A94" s="16"/>
      <c r="C94" s="2"/>
      <c r="D94" s="2"/>
      <c r="E94" s="12"/>
      <c r="F94" s="26"/>
      <c r="G94" s="12"/>
      <c r="H94" s="35"/>
      <c r="I94" s="12"/>
      <c r="J94" s="2"/>
      <c r="K94" s="3" t="str">
        <f t="shared" si="17"/>
        <v/>
      </c>
      <c r="L94" s="4"/>
      <c r="M94" s="4"/>
      <c r="N94" s="20" t="str">
        <f t="shared" si="18"/>
        <v/>
      </c>
      <c r="O94" s="30" t="str">
        <f t="shared" si="19"/>
        <v/>
      </c>
      <c r="P94" s="34" t="e">
        <f t="shared" si="16"/>
        <v>#VALUE!</v>
      </c>
      <c r="Q94" s="34" t="str">
        <f ca="1">IF(LEN(H94)&gt;0,IF(LEN(H94)&gt;20,"The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4" s="34" t="b">
        <f t="shared" ca="1" si="20"/>
        <v>1</v>
      </c>
      <c r="S94" s="34" t="b">
        <f t="shared" ca="1" si="21"/>
        <v>1</v>
      </c>
      <c r="T94" s="34" t="str">
        <f ca="1">IF(LEN(G94)&gt;0,IF(OR(LEN(G94)&lt;=8,LEN(G94)&gt;9),"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4" s="34" t="b">
        <f t="shared" ca="1" si="22"/>
        <v>0</v>
      </c>
      <c r="V94" s="34" t="b">
        <f t="shared" ca="1" si="23"/>
        <v>0</v>
      </c>
      <c r="W94" s="34" t="b">
        <f t="shared" si="24"/>
        <v>0</v>
      </c>
      <c r="X94" s="34" t="b">
        <f t="shared" ca="1" si="25"/>
        <v>1</v>
      </c>
      <c r="Y94" s="34" t="str">
        <f t="shared" si="26"/>
        <v/>
      </c>
      <c r="Z94" s="34" t="str">
        <f t="shared" si="27"/>
        <v/>
      </c>
      <c r="AA94" s="34" t="b">
        <f t="shared" si="28"/>
        <v>0</v>
      </c>
    </row>
    <row r="95" spans="1:27" ht="59.25" customHeight="1" x14ac:dyDescent="0.2">
      <c r="A95" s="16"/>
      <c r="C95" s="2"/>
      <c r="D95" s="2"/>
      <c r="E95" s="12"/>
      <c r="F95" s="26"/>
      <c r="G95" s="12"/>
      <c r="H95" s="35"/>
      <c r="I95" s="12"/>
      <c r="J95" s="2"/>
      <c r="K95" s="3" t="str">
        <f t="shared" si="17"/>
        <v/>
      </c>
      <c r="L95" s="4"/>
      <c r="M95" s="4"/>
      <c r="N95" s="20" t="str">
        <f t="shared" si="18"/>
        <v/>
      </c>
      <c r="O95" s="30" t="str">
        <f t="shared" si="19"/>
        <v/>
      </c>
      <c r="P95" s="34" t="e">
        <f t="shared" si="16"/>
        <v>#VALUE!</v>
      </c>
      <c r="Q95" s="34" t="str">
        <f ca="1">IF(LEN(H95)&gt;0,IF(LEN(H95)&gt;20,"The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5" s="34" t="b">
        <f t="shared" ca="1" si="20"/>
        <v>1</v>
      </c>
      <c r="S95" s="34" t="b">
        <f t="shared" ca="1" si="21"/>
        <v>1</v>
      </c>
      <c r="T95" s="34" t="str">
        <f ca="1">IF(LEN(G95)&gt;0,IF(OR(LEN(G95)&lt;=8,LEN(G95)&gt;9),"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5" s="34" t="b">
        <f t="shared" ca="1" si="22"/>
        <v>0</v>
      </c>
      <c r="V95" s="34" t="b">
        <f t="shared" ca="1" si="23"/>
        <v>0</v>
      </c>
      <c r="W95" s="34" t="b">
        <f t="shared" si="24"/>
        <v>0</v>
      </c>
      <c r="X95" s="34" t="b">
        <f t="shared" ca="1" si="25"/>
        <v>1</v>
      </c>
      <c r="Y95" s="34" t="str">
        <f t="shared" si="26"/>
        <v/>
      </c>
      <c r="Z95" s="34" t="str">
        <f t="shared" si="27"/>
        <v/>
      </c>
      <c r="AA95" s="34" t="b">
        <f t="shared" si="28"/>
        <v>0</v>
      </c>
    </row>
    <row r="96" spans="1:27" ht="59.25" customHeight="1" x14ac:dyDescent="0.2">
      <c r="A96" s="16"/>
      <c r="C96" s="2"/>
      <c r="D96" s="2"/>
      <c r="E96" s="12"/>
      <c r="F96" s="26"/>
      <c r="G96" s="12"/>
      <c r="H96" s="35"/>
      <c r="I96" s="12"/>
      <c r="J96" s="2"/>
      <c r="K96" s="3" t="str">
        <f t="shared" si="17"/>
        <v/>
      </c>
      <c r="L96" s="4"/>
      <c r="M96" s="4"/>
      <c r="N96" s="20" t="str">
        <f t="shared" si="18"/>
        <v/>
      </c>
      <c r="O96" s="30" t="str">
        <f t="shared" si="19"/>
        <v/>
      </c>
      <c r="P96" s="34" t="e">
        <f t="shared" si="16"/>
        <v>#VALUE!</v>
      </c>
      <c r="Q96" s="34" t="str">
        <f ca="1">IF(LEN(H96)&gt;0,IF(LEN(H96)&gt;20,"The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6" s="34" t="b">
        <f t="shared" ca="1" si="20"/>
        <v>1</v>
      </c>
      <c r="S96" s="34" t="b">
        <f t="shared" ca="1" si="21"/>
        <v>1</v>
      </c>
      <c r="T96" s="34" t="str">
        <f ca="1">IF(LEN(G96)&gt;0,IF(OR(LEN(G96)&lt;=8,LEN(G96)&gt;9),"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6" s="34" t="b">
        <f t="shared" ca="1" si="22"/>
        <v>0</v>
      </c>
      <c r="V96" s="34" t="b">
        <f t="shared" ca="1" si="23"/>
        <v>0</v>
      </c>
      <c r="W96" s="34" t="b">
        <f t="shared" si="24"/>
        <v>0</v>
      </c>
      <c r="X96" s="34" t="b">
        <f t="shared" ca="1" si="25"/>
        <v>1</v>
      </c>
      <c r="Y96" s="34" t="str">
        <f t="shared" si="26"/>
        <v/>
      </c>
      <c r="Z96" s="34" t="str">
        <f t="shared" si="27"/>
        <v/>
      </c>
      <c r="AA96" s="34" t="b">
        <f t="shared" si="28"/>
        <v>0</v>
      </c>
    </row>
    <row r="97" spans="1:27" ht="59.25" customHeight="1" x14ac:dyDescent="0.2">
      <c r="A97" s="16"/>
      <c r="C97" s="2"/>
      <c r="D97" s="2"/>
      <c r="E97" s="12"/>
      <c r="F97" s="26"/>
      <c r="G97" s="12"/>
      <c r="H97" s="35"/>
      <c r="I97" s="12"/>
      <c r="J97" s="2"/>
      <c r="K97" s="3" t="str">
        <f t="shared" si="17"/>
        <v/>
      </c>
      <c r="L97" s="4"/>
      <c r="M97" s="4"/>
      <c r="N97" s="20" t="str">
        <f t="shared" si="18"/>
        <v/>
      </c>
      <c r="O97" s="30" t="str">
        <f t="shared" si="19"/>
        <v/>
      </c>
      <c r="P97" s="34" t="e">
        <f t="shared" si="16"/>
        <v>#VALUE!</v>
      </c>
      <c r="Q97" s="34" t="str">
        <f ca="1">IF(LEN(H97)&gt;0,IF(LEN(H97)&gt;20,"The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7" s="34" t="b">
        <f t="shared" ca="1" si="20"/>
        <v>1</v>
      </c>
      <c r="S97" s="34" t="b">
        <f t="shared" ca="1" si="21"/>
        <v>1</v>
      </c>
      <c r="T97" s="34" t="str">
        <f ca="1">IF(LEN(G97)&gt;0,IF(OR(LEN(G97)&lt;=8,LEN(G97)&gt;9),"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7" s="34" t="b">
        <f t="shared" ca="1" si="22"/>
        <v>0</v>
      </c>
      <c r="V97" s="34" t="b">
        <f t="shared" ca="1" si="23"/>
        <v>0</v>
      </c>
      <c r="W97" s="34" t="b">
        <f t="shared" si="24"/>
        <v>0</v>
      </c>
      <c r="X97" s="34" t="b">
        <f t="shared" ca="1" si="25"/>
        <v>1</v>
      </c>
      <c r="Y97" s="34" t="str">
        <f t="shared" si="26"/>
        <v/>
      </c>
      <c r="Z97" s="34" t="str">
        <f t="shared" si="27"/>
        <v/>
      </c>
      <c r="AA97" s="34" t="b">
        <f t="shared" si="28"/>
        <v>0</v>
      </c>
    </row>
    <row r="98" spans="1:27" ht="59.25" customHeight="1" x14ac:dyDescent="0.2">
      <c r="A98" s="16"/>
      <c r="C98" s="2"/>
      <c r="D98" s="2"/>
      <c r="E98" s="12"/>
      <c r="F98" s="26"/>
      <c r="G98" s="12"/>
      <c r="H98" s="35"/>
      <c r="I98" s="12"/>
      <c r="J98" s="2"/>
      <c r="K98" s="3" t="str">
        <f t="shared" si="17"/>
        <v/>
      </c>
      <c r="L98" s="4"/>
      <c r="M98" s="4"/>
      <c r="N98" s="20" t="str">
        <f t="shared" si="18"/>
        <v/>
      </c>
      <c r="O98" s="30" t="str">
        <f t="shared" si="19"/>
        <v/>
      </c>
      <c r="P98" s="34" t="e">
        <f t="shared" si="16"/>
        <v>#VALUE!</v>
      </c>
      <c r="Q98" s="34" t="str">
        <f ca="1">IF(LEN(H98)&gt;0,IF(LEN(H98)&gt;20,"The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8" s="34" t="b">
        <f t="shared" ca="1" si="20"/>
        <v>1</v>
      </c>
      <c r="S98" s="34" t="b">
        <f t="shared" ca="1" si="21"/>
        <v>1</v>
      </c>
      <c r="T98" s="34" t="str">
        <f ca="1">IF(LEN(G98)&gt;0,IF(OR(LEN(G98)&lt;=8,LEN(G98)&gt;9),"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8" s="34" t="b">
        <f t="shared" ca="1" si="22"/>
        <v>0</v>
      </c>
      <c r="V98" s="34" t="b">
        <f t="shared" ca="1" si="23"/>
        <v>0</v>
      </c>
      <c r="W98" s="34" t="b">
        <f t="shared" si="24"/>
        <v>0</v>
      </c>
      <c r="X98" s="34" t="b">
        <f t="shared" ca="1" si="25"/>
        <v>1</v>
      </c>
      <c r="Y98" s="34" t="str">
        <f t="shared" si="26"/>
        <v/>
      </c>
      <c r="Z98" s="34" t="str">
        <f t="shared" si="27"/>
        <v/>
      </c>
      <c r="AA98" s="34" t="b">
        <f t="shared" si="28"/>
        <v>0</v>
      </c>
    </row>
    <row r="99" spans="1:27" ht="59.25" customHeight="1" x14ac:dyDescent="0.2">
      <c r="A99" s="16"/>
      <c r="C99" s="2"/>
      <c r="D99" s="2"/>
      <c r="E99" s="12"/>
      <c r="F99" s="26"/>
      <c r="G99" s="12"/>
      <c r="H99" s="35"/>
      <c r="I99" s="12"/>
      <c r="J99" s="2"/>
      <c r="K99" s="3" t="str">
        <f t="shared" si="17"/>
        <v/>
      </c>
      <c r="L99" s="4"/>
      <c r="M99" s="4"/>
      <c r="N99" s="20" t="str">
        <f t="shared" si="18"/>
        <v/>
      </c>
      <c r="O99" s="30" t="str">
        <f t="shared" si="19"/>
        <v/>
      </c>
      <c r="P99" s="34" t="e">
        <f t="shared" si="16"/>
        <v>#VALUE!</v>
      </c>
      <c r="Q99" s="34" t="str">
        <f ca="1">IF(LEN(H99)&gt;0,IF(LEN(H99)&gt;20,"The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99" s="34" t="b">
        <f t="shared" ca="1" si="20"/>
        <v>1</v>
      </c>
      <c r="S99" s="34" t="b">
        <f t="shared" ca="1" si="21"/>
        <v>1</v>
      </c>
      <c r="T99" s="34" t="str">
        <f ca="1">IF(LEN(G99)&gt;0,IF(OR(LEN(G99)&lt;=8,LEN(G99)&gt;9),"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99" s="34" t="b">
        <f t="shared" ca="1" si="22"/>
        <v>0</v>
      </c>
      <c r="V99" s="34" t="b">
        <f t="shared" ca="1" si="23"/>
        <v>0</v>
      </c>
      <c r="W99" s="34" t="b">
        <f t="shared" si="24"/>
        <v>0</v>
      </c>
      <c r="X99" s="34" t="b">
        <f t="shared" ca="1" si="25"/>
        <v>1</v>
      </c>
      <c r="Y99" s="34" t="str">
        <f t="shared" si="26"/>
        <v/>
      </c>
      <c r="Z99" s="34" t="str">
        <f t="shared" si="27"/>
        <v/>
      </c>
      <c r="AA99" s="34" t="b">
        <f t="shared" si="28"/>
        <v>0</v>
      </c>
    </row>
    <row r="100" spans="1:27" ht="59.25" customHeight="1" x14ac:dyDescent="0.2">
      <c r="A100" s="16"/>
      <c r="C100" s="2"/>
      <c r="D100" s="2"/>
      <c r="E100" s="12"/>
      <c r="F100" s="26"/>
      <c r="G100" s="12"/>
      <c r="H100" s="35"/>
      <c r="I100" s="12"/>
      <c r="J100" s="2"/>
      <c r="K100" s="3" t="str">
        <f t="shared" si="17"/>
        <v/>
      </c>
      <c r="L100" s="4"/>
      <c r="M100" s="4"/>
      <c r="N100" s="20" t="str">
        <f t="shared" si="18"/>
        <v/>
      </c>
      <c r="O100" s="30" t="str">
        <f t="shared" si="19"/>
        <v/>
      </c>
      <c r="P100" s="34" t="e">
        <f t="shared" si="16"/>
        <v>#VALUE!</v>
      </c>
      <c r="Q100" s="34" t="str">
        <f ca="1">IF(LEN(H100)&gt;0,IF(LEN(H100)&gt;20,"The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0" s="34" t="b">
        <f t="shared" ca="1" si="20"/>
        <v>1</v>
      </c>
      <c r="S100" s="34" t="b">
        <f t="shared" ca="1" si="21"/>
        <v>1</v>
      </c>
      <c r="T100" s="34" t="str">
        <f ca="1">IF(LEN(G100)&gt;0,IF(OR(LEN(G100)&lt;=8,LEN(G100)&gt;9),"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0" s="34" t="b">
        <f t="shared" ca="1" si="22"/>
        <v>0</v>
      </c>
      <c r="V100" s="34" t="b">
        <f t="shared" ca="1" si="23"/>
        <v>0</v>
      </c>
      <c r="W100" s="34" t="b">
        <f t="shared" si="24"/>
        <v>0</v>
      </c>
      <c r="X100" s="34" t="b">
        <f t="shared" ca="1" si="25"/>
        <v>1</v>
      </c>
      <c r="Y100" s="34" t="str">
        <f t="shared" si="26"/>
        <v/>
      </c>
      <c r="Z100" s="34" t="str">
        <f t="shared" si="27"/>
        <v/>
      </c>
      <c r="AA100" s="34" t="b">
        <f t="shared" si="28"/>
        <v>0</v>
      </c>
    </row>
    <row r="101" spans="1:27" ht="59.25" customHeight="1" x14ac:dyDescent="0.2">
      <c r="A101" s="16"/>
      <c r="C101" s="2"/>
      <c r="D101" s="2"/>
      <c r="E101" s="12"/>
      <c r="F101" s="26"/>
      <c r="G101" s="12"/>
      <c r="H101" s="35"/>
      <c r="I101" s="12"/>
      <c r="J101" s="2"/>
      <c r="K101" s="3" t="str">
        <f t="shared" si="17"/>
        <v/>
      </c>
      <c r="L101" s="4"/>
      <c r="M101" s="4"/>
      <c r="N101" s="20" t="str">
        <f t="shared" si="18"/>
        <v/>
      </c>
      <c r="O101" s="30" t="str">
        <f t="shared" si="19"/>
        <v/>
      </c>
      <c r="P101" s="34" t="e">
        <f t="shared" si="16"/>
        <v>#VALUE!</v>
      </c>
      <c r="Q101" s="34" t="str">
        <f ca="1">IF(LEN(H101)&gt;0,IF(LEN(H101)&gt;20,"The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1" s="34" t="b">
        <f t="shared" ca="1" si="20"/>
        <v>1</v>
      </c>
      <c r="S101" s="34" t="b">
        <f t="shared" ca="1" si="21"/>
        <v>1</v>
      </c>
      <c r="T101" s="34" t="str">
        <f ca="1">IF(LEN(G101)&gt;0,IF(OR(LEN(G101)&lt;=8,LEN(G101)&gt;9),"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1" s="34" t="b">
        <f t="shared" ca="1" si="22"/>
        <v>0</v>
      </c>
      <c r="V101" s="34" t="b">
        <f t="shared" ca="1" si="23"/>
        <v>0</v>
      </c>
      <c r="W101" s="34" t="b">
        <f t="shared" si="24"/>
        <v>0</v>
      </c>
      <c r="X101" s="34" t="b">
        <f t="shared" ca="1" si="25"/>
        <v>1</v>
      </c>
      <c r="Y101" s="34" t="str">
        <f t="shared" si="26"/>
        <v/>
      </c>
      <c r="Z101" s="34" t="str">
        <f t="shared" si="27"/>
        <v/>
      </c>
      <c r="AA101" s="34" t="b">
        <f t="shared" si="28"/>
        <v>0</v>
      </c>
    </row>
    <row r="102" spans="1:27" ht="59.25" customHeight="1" x14ac:dyDescent="0.2">
      <c r="A102" s="16"/>
      <c r="C102" s="2"/>
      <c r="D102" s="2"/>
      <c r="E102" s="12"/>
      <c r="F102" s="26"/>
      <c r="G102" s="12"/>
      <c r="H102" s="35"/>
      <c r="I102" s="12"/>
      <c r="J102" s="2"/>
      <c r="K102" s="3" t="str">
        <f t="shared" si="17"/>
        <v/>
      </c>
      <c r="L102" s="4"/>
      <c r="M102" s="4"/>
      <c r="N102" s="20" t="str">
        <f t="shared" si="18"/>
        <v/>
      </c>
      <c r="O102" s="30" t="str">
        <f t="shared" si="19"/>
        <v/>
      </c>
      <c r="P102" s="34" t="e">
        <f t="shared" si="16"/>
        <v>#VALUE!</v>
      </c>
      <c r="Q102" s="34" t="str">
        <f ca="1">IF(LEN(H102)&gt;0,IF(LEN(H102)&gt;20,"The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2" s="34" t="b">
        <f t="shared" ca="1" si="20"/>
        <v>1</v>
      </c>
      <c r="S102" s="34" t="b">
        <f t="shared" ca="1" si="21"/>
        <v>1</v>
      </c>
      <c r="T102" s="34" t="str">
        <f ca="1">IF(LEN(G102)&gt;0,IF(OR(LEN(G102)&lt;=8,LEN(G102)&gt;9),"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2" s="34" t="b">
        <f t="shared" ca="1" si="22"/>
        <v>0</v>
      </c>
      <c r="V102" s="34" t="b">
        <f t="shared" ca="1" si="23"/>
        <v>0</v>
      </c>
      <c r="W102" s="34" t="b">
        <f t="shared" si="24"/>
        <v>0</v>
      </c>
      <c r="X102" s="34" t="b">
        <f t="shared" ca="1" si="25"/>
        <v>1</v>
      </c>
      <c r="Y102" s="34" t="str">
        <f t="shared" si="26"/>
        <v/>
      </c>
      <c r="Z102" s="34" t="str">
        <f t="shared" si="27"/>
        <v/>
      </c>
      <c r="AA102" s="34" t="b">
        <f t="shared" si="28"/>
        <v>0</v>
      </c>
    </row>
    <row r="103" spans="1:27" ht="59.25" customHeight="1" x14ac:dyDescent="0.2">
      <c r="A103" s="16"/>
      <c r="C103" s="2"/>
      <c r="D103" s="2"/>
      <c r="E103" s="12"/>
      <c r="F103" s="26"/>
      <c r="G103" s="12"/>
      <c r="H103" s="35"/>
      <c r="I103" s="12"/>
      <c r="J103" s="2"/>
      <c r="K103" s="3" t="str">
        <f t="shared" si="17"/>
        <v/>
      </c>
      <c r="L103" s="4"/>
      <c r="M103" s="4"/>
      <c r="N103" s="20" t="str">
        <f t="shared" si="18"/>
        <v/>
      </c>
      <c r="O103" s="30" t="str">
        <f t="shared" si="19"/>
        <v/>
      </c>
      <c r="P103" s="34" t="e">
        <f t="shared" si="16"/>
        <v>#VALUE!</v>
      </c>
      <c r="Q103" s="34" t="str">
        <f ca="1">IF(LEN(H103)&gt;0,IF(LEN(H103)&gt;20,"The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3" s="34" t="b">
        <f t="shared" ca="1" si="20"/>
        <v>1</v>
      </c>
      <c r="S103" s="34" t="b">
        <f t="shared" ca="1" si="21"/>
        <v>1</v>
      </c>
      <c r="T103" s="34" t="str">
        <f ca="1">IF(LEN(G103)&gt;0,IF(OR(LEN(G103)&lt;=8,LEN(G103)&gt;9),"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3" s="34" t="b">
        <f t="shared" ca="1" si="22"/>
        <v>0</v>
      </c>
      <c r="V103" s="34" t="b">
        <f t="shared" ca="1" si="23"/>
        <v>0</v>
      </c>
      <c r="W103" s="34" t="b">
        <f t="shared" si="24"/>
        <v>0</v>
      </c>
      <c r="X103" s="34" t="b">
        <f t="shared" ca="1" si="25"/>
        <v>1</v>
      </c>
      <c r="Y103" s="34" t="str">
        <f t="shared" si="26"/>
        <v/>
      </c>
      <c r="Z103" s="34" t="str">
        <f t="shared" si="27"/>
        <v/>
      </c>
      <c r="AA103" s="34" t="b">
        <f t="shared" si="28"/>
        <v>0</v>
      </c>
    </row>
    <row r="104" spans="1:27" ht="59.25" customHeight="1" x14ac:dyDescent="0.2">
      <c r="A104" s="16"/>
      <c r="C104" s="2"/>
      <c r="D104" s="2"/>
      <c r="E104" s="12"/>
      <c r="F104" s="26"/>
      <c r="G104" s="12"/>
      <c r="H104" s="35"/>
      <c r="I104" s="12"/>
      <c r="J104" s="2"/>
      <c r="K104" s="3" t="str">
        <f t="shared" si="17"/>
        <v/>
      </c>
      <c r="L104" s="4"/>
      <c r="M104" s="4"/>
      <c r="N104" s="20" t="str">
        <f t="shared" si="18"/>
        <v/>
      </c>
      <c r="O104" s="30" t="str">
        <f t="shared" si="19"/>
        <v/>
      </c>
      <c r="P104" s="34" t="e">
        <f t="shared" si="16"/>
        <v>#VALUE!</v>
      </c>
      <c r="Q104" s="34" t="str">
        <f ca="1">IF(LEN(H104)&gt;0,IF(LEN(H104)&gt;20,"The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4" s="34" t="b">
        <f t="shared" ca="1" si="20"/>
        <v>1</v>
      </c>
      <c r="S104" s="34" t="b">
        <f t="shared" ca="1" si="21"/>
        <v>1</v>
      </c>
      <c r="T104" s="34" t="str">
        <f ca="1">IF(LEN(G104)&gt;0,IF(OR(LEN(G104)&lt;=8,LEN(G104)&gt;9),"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4" s="34" t="b">
        <f t="shared" ca="1" si="22"/>
        <v>0</v>
      </c>
      <c r="V104" s="34" t="b">
        <f t="shared" ca="1" si="23"/>
        <v>0</v>
      </c>
      <c r="W104" s="34" t="b">
        <f t="shared" si="24"/>
        <v>0</v>
      </c>
      <c r="X104" s="34" t="b">
        <f t="shared" ca="1" si="25"/>
        <v>1</v>
      </c>
      <c r="Y104" s="34" t="str">
        <f t="shared" si="26"/>
        <v/>
      </c>
      <c r="Z104" s="34" t="str">
        <f t="shared" si="27"/>
        <v/>
      </c>
      <c r="AA104" s="34" t="b">
        <f t="shared" si="28"/>
        <v>0</v>
      </c>
    </row>
    <row r="105" spans="1:27" ht="59.25" customHeight="1" x14ac:dyDescent="0.2">
      <c r="A105" s="16"/>
      <c r="C105" s="2"/>
      <c r="D105" s="2"/>
      <c r="E105" s="12"/>
      <c r="F105" s="26"/>
      <c r="G105" s="12"/>
      <c r="H105" s="35"/>
      <c r="I105" s="12"/>
      <c r="J105" s="2"/>
      <c r="K105" s="3" t="str">
        <f t="shared" si="17"/>
        <v/>
      </c>
      <c r="L105" s="4"/>
      <c r="M105" s="4"/>
      <c r="N105" s="20" t="str">
        <f t="shared" si="18"/>
        <v/>
      </c>
      <c r="O105" s="30" t="str">
        <f t="shared" si="19"/>
        <v/>
      </c>
      <c r="P105" s="34" t="e">
        <f t="shared" si="16"/>
        <v>#VALUE!</v>
      </c>
      <c r="Q105" s="34" t="str">
        <f ca="1">IF(LEN(H105)&gt;0,IF(LEN(H105)&gt;20,"The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5" s="34" t="b">
        <f t="shared" ca="1" si="20"/>
        <v>1</v>
      </c>
      <c r="S105" s="34" t="b">
        <f t="shared" ca="1" si="21"/>
        <v>1</v>
      </c>
      <c r="T105" s="34" t="str">
        <f ca="1">IF(LEN(G105)&gt;0,IF(OR(LEN(G105)&lt;=8,LEN(G105)&gt;9),"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5" s="34" t="b">
        <f t="shared" ca="1" si="22"/>
        <v>0</v>
      </c>
      <c r="V105" s="34" t="b">
        <f t="shared" ca="1" si="23"/>
        <v>0</v>
      </c>
      <c r="W105" s="34" t="b">
        <f t="shared" si="24"/>
        <v>0</v>
      </c>
      <c r="X105" s="34" t="b">
        <f t="shared" ca="1" si="25"/>
        <v>1</v>
      </c>
      <c r="Y105" s="34" t="str">
        <f t="shared" si="26"/>
        <v/>
      </c>
      <c r="Z105" s="34" t="str">
        <f t="shared" si="27"/>
        <v/>
      </c>
      <c r="AA105" s="34" t="b">
        <f t="shared" si="28"/>
        <v>0</v>
      </c>
    </row>
    <row r="106" spans="1:27" ht="59.25" customHeight="1" x14ac:dyDescent="0.2">
      <c r="A106" s="16"/>
      <c r="C106" s="2"/>
      <c r="D106" s="2"/>
      <c r="E106" s="12"/>
      <c r="F106" s="26"/>
      <c r="G106" s="12"/>
      <c r="H106" s="35"/>
      <c r="I106" s="12"/>
      <c r="J106" s="2"/>
      <c r="K106" s="3" t="str">
        <f t="shared" si="17"/>
        <v/>
      </c>
      <c r="L106" s="4"/>
      <c r="M106" s="4"/>
      <c r="N106" s="20" t="str">
        <f t="shared" si="18"/>
        <v/>
      </c>
      <c r="O106" s="30" t="str">
        <f t="shared" si="19"/>
        <v/>
      </c>
      <c r="P106" s="34" t="e">
        <f t="shared" si="16"/>
        <v>#VALUE!</v>
      </c>
      <c r="Q106" s="34" t="str">
        <f ca="1">IF(LEN(H106)&gt;0,IF(LEN(H106)&gt;20,"The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6" s="34" t="b">
        <f t="shared" ca="1" si="20"/>
        <v>1</v>
      </c>
      <c r="S106" s="34" t="b">
        <f t="shared" ca="1" si="21"/>
        <v>1</v>
      </c>
      <c r="T106" s="34" t="str">
        <f ca="1">IF(LEN(G106)&gt;0,IF(OR(LEN(G106)&lt;=8,LEN(G106)&gt;9),"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6" s="34" t="b">
        <f t="shared" ca="1" si="22"/>
        <v>0</v>
      </c>
      <c r="V106" s="34" t="b">
        <f t="shared" ca="1" si="23"/>
        <v>0</v>
      </c>
      <c r="W106" s="34" t="b">
        <f t="shared" si="24"/>
        <v>0</v>
      </c>
      <c r="X106" s="34" t="b">
        <f t="shared" ca="1" si="25"/>
        <v>1</v>
      </c>
      <c r="Y106" s="34" t="str">
        <f t="shared" si="26"/>
        <v/>
      </c>
      <c r="Z106" s="34" t="str">
        <f t="shared" si="27"/>
        <v/>
      </c>
      <c r="AA106" s="34" t="b">
        <f t="shared" si="28"/>
        <v>0</v>
      </c>
    </row>
    <row r="107" spans="1:27" ht="59.25" customHeight="1" x14ac:dyDescent="0.2">
      <c r="A107" s="16"/>
      <c r="C107" s="2"/>
      <c r="D107" s="2"/>
      <c r="E107" s="12"/>
      <c r="F107" s="26"/>
      <c r="G107" s="12"/>
      <c r="H107" s="35"/>
      <c r="I107" s="12"/>
      <c r="J107" s="2"/>
      <c r="K107" s="3" t="str">
        <f t="shared" si="17"/>
        <v/>
      </c>
      <c r="L107" s="4"/>
      <c r="M107" s="4"/>
      <c r="N107" s="20" t="str">
        <f t="shared" si="18"/>
        <v/>
      </c>
      <c r="O107" s="30" t="str">
        <f t="shared" si="19"/>
        <v/>
      </c>
      <c r="P107" s="34" t="e">
        <f t="shared" si="16"/>
        <v>#VALUE!</v>
      </c>
      <c r="Q107" s="34" t="str">
        <f ca="1">IF(LEN(H107)&gt;0,IF(LEN(H107)&gt;20,"The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7" s="34" t="b">
        <f t="shared" ca="1" si="20"/>
        <v>1</v>
      </c>
      <c r="S107" s="34" t="b">
        <f t="shared" ca="1" si="21"/>
        <v>1</v>
      </c>
      <c r="T107" s="34" t="str">
        <f ca="1">IF(LEN(G107)&gt;0,IF(OR(LEN(G107)&lt;=8,LEN(G107)&gt;9),"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7" s="34" t="b">
        <f t="shared" ca="1" si="22"/>
        <v>0</v>
      </c>
      <c r="V107" s="34" t="b">
        <f t="shared" ca="1" si="23"/>
        <v>0</v>
      </c>
      <c r="W107" s="34" t="b">
        <f t="shared" si="24"/>
        <v>0</v>
      </c>
      <c r="X107" s="34" t="b">
        <f t="shared" ca="1" si="25"/>
        <v>1</v>
      </c>
      <c r="Y107" s="34" t="str">
        <f t="shared" si="26"/>
        <v/>
      </c>
      <c r="Z107" s="34" t="str">
        <f t="shared" si="27"/>
        <v/>
      </c>
      <c r="AA107" s="34" t="b">
        <f t="shared" si="28"/>
        <v>0</v>
      </c>
    </row>
    <row r="108" spans="1:27" ht="59.25" customHeight="1" x14ac:dyDescent="0.2">
      <c r="A108" s="16"/>
      <c r="C108" s="2"/>
      <c r="D108" s="2"/>
      <c r="E108" s="12"/>
      <c r="F108" s="26"/>
      <c r="G108" s="12"/>
      <c r="H108" s="35"/>
      <c r="I108" s="12"/>
      <c r="J108" s="2"/>
      <c r="K108" s="3" t="str">
        <f t="shared" si="17"/>
        <v/>
      </c>
      <c r="L108" s="4"/>
      <c r="M108" s="4"/>
      <c r="N108" s="20" t="str">
        <f t="shared" si="18"/>
        <v/>
      </c>
      <c r="O108" s="30" t="str">
        <f t="shared" si="19"/>
        <v/>
      </c>
      <c r="P108" s="34" t="e">
        <f t="shared" si="16"/>
        <v>#VALUE!</v>
      </c>
      <c r="Q108" s="34" t="str">
        <f ca="1">IF(LEN(H108)&gt;0,IF(LEN(H108)&gt;20,"The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8" s="34" t="b">
        <f t="shared" ca="1" si="20"/>
        <v>1</v>
      </c>
      <c r="S108" s="34" t="b">
        <f t="shared" ca="1" si="21"/>
        <v>1</v>
      </c>
      <c r="T108" s="34" t="str">
        <f ca="1">IF(LEN(G108)&gt;0,IF(OR(LEN(G108)&lt;=8,LEN(G108)&gt;9),"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8" s="34" t="b">
        <f t="shared" ca="1" si="22"/>
        <v>0</v>
      </c>
      <c r="V108" s="34" t="b">
        <f t="shared" ca="1" si="23"/>
        <v>0</v>
      </c>
      <c r="W108" s="34" t="b">
        <f t="shared" si="24"/>
        <v>0</v>
      </c>
      <c r="X108" s="34" t="b">
        <f t="shared" ca="1" si="25"/>
        <v>1</v>
      </c>
      <c r="Y108" s="34" t="str">
        <f t="shared" si="26"/>
        <v/>
      </c>
      <c r="Z108" s="34" t="str">
        <f t="shared" si="27"/>
        <v/>
      </c>
      <c r="AA108" s="34" t="b">
        <f t="shared" si="28"/>
        <v>0</v>
      </c>
    </row>
    <row r="109" spans="1:27" ht="59.25" customHeight="1" x14ac:dyDescent="0.2">
      <c r="A109" s="16"/>
      <c r="C109" s="2"/>
      <c r="D109" s="2"/>
      <c r="E109" s="12"/>
      <c r="F109" s="26"/>
      <c r="G109" s="12"/>
      <c r="H109" s="35"/>
      <c r="I109" s="12"/>
      <c r="J109" s="2"/>
      <c r="K109" s="3" t="str">
        <f t="shared" si="17"/>
        <v/>
      </c>
      <c r="L109" s="4"/>
      <c r="M109" s="4"/>
      <c r="N109" s="20" t="str">
        <f t="shared" si="18"/>
        <v/>
      </c>
      <c r="O109" s="30" t="str">
        <f t="shared" si="19"/>
        <v/>
      </c>
      <c r="P109" s="34" t="e">
        <f t="shared" si="16"/>
        <v>#VALUE!</v>
      </c>
      <c r="Q109" s="34" t="str">
        <f ca="1">IF(LEN(H109)&gt;0,IF(LEN(H109)&gt;20,"The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09" s="34" t="b">
        <f t="shared" ca="1" si="20"/>
        <v>1</v>
      </c>
      <c r="S109" s="34" t="b">
        <f t="shared" ca="1" si="21"/>
        <v>1</v>
      </c>
      <c r="T109" s="34" t="str">
        <f ca="1">IF(LEN(G109)&gt;0,IF(OR(LEN(G109)&lt;=8,LEN(G109)&gt;9),"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09" s="34" t="b">
        <f t="shared" ca="1" si="22"/>
        <v>0</v>
      </c>
      <c r="V109" s="34" t="b">
        <f t="shared" ca="1" si="23"/>
        <v>0</v>
      </c>
      <c r="W109" s="34" t="b">
        <f t="shared" si="24"/>
        <v>0</v>
      </c>
      <c r="X109" s="34" t="b">
        <f t="shared" ca="1" si="25"/>
        <v>1</v>
      </c>
      <c r="Y109" s="34" t="str">
        <f t="shared" si="26"/>
        <v/>
      </c>
      <c r="Z109" s="34" t="str">
        <f t="shared" si="27"/>
        <v/>
      </c>
      <c r="AA109" s="34" t="b">
        <f t="shared" si="28"/>
        <v>0</v>
      </c>
    </row>
    <row r="110" spans="1:27" ht="59.25" customHeight="1" x14ac:dyDescent="0.2">
      <c r="A110" s="16"/>
      <c r="C110" s="2"/>
      <c r="D110" s="2"/>
      <c r="E110" s="12"/>
      <c r="F110" s="26"/>
      <c r="G110" s="12"/>
      <c r="H110" s="35"/>
      <c r="I110" s="12"/>
      <c r="J110" s="2"/>
      <c r="K110" s="3" t="str">
        <f t="shared" si="17"/>
        <v/>
      </c>
      <c r="L110" s="4"/>
      <c r="M110" s="4"/>
      <c r="N110" s="20" t="str">
        <f t="shared" si="18"/>
        <v/>
      </c>
      <c r="O110" s="30" t="str">
        <f t="shared" si="19"/>
        <v/>
      </c>
      <c r="P110" s="34" t="e">
        <f t="shared" si="16"/>
        <v>#VALUE!</v>
      </c>
      <c r="Q110" s="34" t="str">
        <f ca="1">IF(LEN(H110)&gt;0,IF(LEN(H110)&gt;20,"The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0" s="34" t="b">
        <f t="shared" ca="1" si="20"/>
        <v>1</v>
      </c>
      <c r="S110" s="34" t="b">
        <f t="shared" ca="1" si="21"/>
        <v>1</v>
      </c>
      <c r="T110" s="34" t="str">
        <f ca="1">IF(LEN(G110)&gt;0,IF(OR(LEN(G110)&lt;=8,LEN(G110)&gt;9),"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0" s="34" t="b">
        <f t="shared" ca="1" si="22"/>
        <v>0</v>
      </c>
      <c r="V110" s="34" t="b">
        <f t="shared" ca="1" si="23"/>
        <v>0</v>
      </c>
      <c r="W110" s="34" t="b">
        <f t="shared" si="24"/>
        <v>0</v>
      </c>
      <c r="X110" s="34" t="b">
        <f t="shared" ca="1" si="25"/>
        <v>1</v>
      </c>
      <c r="Y110" s="34" t="str">
        <f t="shared" si="26"/>
        <v/>
      </c>
      <c r="Z110" s="34" t="str">
        <f t="shared" si="27"/>
        <v/>
      </c>
      <c r="AA110" s="34" t="b">
        <f t="shared" si="28"/>
        <v>0</v>
      </c>
    </row>
    <row r="111" spans="1:27" ht="59.25" customHeight="1" x14ac:dyDescent="0.2">
      <c r="A111" s="16"/>
      <c r="C111" s="2"/>
      <c r="D111" s="2"/>
      <c r="E111" s="12"/>
      <c r="F111" s="26"/>
      <c r="G111" s="12"/>
      <c r="H111" s="35"/>
      <c r="I111" s="12"/>
      <c r="J111" s="2"/>
      <c r="K111" s="3" t="str">
        <f t="shared" si="17"/>
        <v/>
      </c>
      <c r="L111" s="4"/>
      <c r="M111" s="4"/>
      <c r="N111" s="20" t="str">
        <f t="shared" si="18"/>
        <v/>
      </c>
      <c r="O111" s="30" t="str">
        <f t="shared" si="19"/>
        <v/>
      </c>
      <c r="P111" s="34" t="e">
        <f t="shared" ref="P111:P142" si="29">AND(LEN(E111)=8,OR(AND(CODE(LEFT(E111,1))&gt;=65,CODE(LEFT(E111,1))&lt;=90),AND(CODE(LEFT(E111,1))&gt;=97,CODE(LEFT(E111,1))&lt;=122)),OR(AND(CODE(MID(E111,2,1))&gt;=65,CODE(MID(E111,2,1))&lt;=90),AND(CODE(MID(E111,2,1))&gt;=97,CODE(MID(E111,2,1))&lt;=122)),OR(AND(CODE(MID(E111,3,1))&gt;=65,CODE(MID(E111,3,1))&lt;=90),AND(CODE(MID(E111,3,1))&gt;=97,CODE(MID(E111,3,1))&lt;=122)),ISNUMBER(VALUE(RIGHT(E111,5))))</f>
        <v>#VALUE!</v>
      </c>
      <c r="Q111" s="34" t="str">
        <f ca="1">IF(LEN(H111)&gt;0,IF(LEN(H111)&gt;20,"The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1" s="34" t="b">
        <f t="shared" ca="1" si="20"/>
        <v>1</v>
      </c>
      <c r="S111" s="34" t="b">
        <f t="shared" ca="1" si="21"/>
        <v>1</v>
      </c>
      <c r="T111" s="34" t="str">
        <f ca="1">IF(LEN(G111)&gt;0,IF(OR(LEN(G111)&lt;=8,LEN(G111)&gt;9),"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1" s="34" t="b">
        <f t="shared" ca="1" si="22"/>
        <v>0</v>
      </c>
      <c r="V111" s="34" t="b">
        <f t="shared" ca="1" si="23"/>
        <v>0</v>
      </c>
      <c r="W111" s="34" t="b">
        <f t="shared" si="24"/>
        <v>0</v>
      </c>
      <c r="X111" s="34" t="b">
        <f t="shared" ca="1" si="25"/>
        <v>1</v>
      </c>
      <c r="Y111" s="34" t="str">
        <f t="shared" si="26"/>
        <v/>
      </c>
      <c r="Z111" s="34" t="str">
        <f t="shared" si="27"/>
        <v/>
      </c>
      <c r="AA111" s="34" t="b">
        <f t="shared" si="28"/>
        <v>0</v>
      </c>
    </row>
    <row r="112" spans="1:27" ht="59.25" customHeight="1" x14ac:dyDescent="0.2">
      <c r="A112" s="16"/>
      <c r="C112" s="2"/>
      <c r="D112" s="2"/>
      <c r="E112" s="12"/>
      <c r="F112" s="26"/>
      <c r="G112" s="12"/>
      <c r="H112" s="35"/>
      <c r="I112" s="12"/>
      <c r="J112" s="2"/>
      <c r="K112" s="3" t="str">
        <f t="shared" si="17"/>
        <v/>
      </c>
      <c r="L112" s="4"/>
      <c r="M112" s="4"/>
      <c r="N112" s="20" t="str">
        <f t="shared" si="18"/>
        <v/>
      </c>
      <c r="O112" s="30" t="str">
        <f t="shared" si="19"/>
        <v/>
      </c>
      <c r="P112" s="34" t="e">
        <f t="shared" si="29"/>
        <v>#VALUE!</v>
      </c>
      <c r="Q112" s="34" t="str">
        <f ca="1">IF(LEN(H112)&gt;0,IF(LEN(H112)&gt;20,"The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2" s="34" t="b">
        <f t="shared" ca="1" si="20"/>
        <v>1</v>
      </c>
      <c r="S112" s="34" t="b">
        <f t="shared" ca="1" si="21"/>
        <v>1</v>
      </c>
      <c r="T112" s="34" t="str">
        <f ca="1">IF(LEN(G112)&gt;0,IF(OR(LEN(G112)&lt;=8,LEN(G112)&gt;9),"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2" s="34" t="b">
        <f t="shared" ca="1" si="22"/>
        <v>0</v>
      </c>
      <c r="V112" s="34" t="b">
        <f t="shared" ca="1" si="23"/>
        <v>0</v>
      </c>
      <c r="W112" s="34" t="b">
        <f t="shared" si="24"/>
        <v>0</v>
      </c>
      <c r="X112" s="34" t="b">
        <f t="shared" ca="1" si="25"/>
        <v>1</v>
      </c>
      <c r="Y112" s="34" t="str">
        <f t="shared" si="26"/>
        <v/>
      </c>
      <c r="Z112" s="34" t="str">
        <f t="shared" si="27"/>
        <v/>
      </c>
      <c r="AA112" s="34" t="b">
        <f t="shared" si="28"/>
        <v>0</v>
      </c>
    </row>
    <row r="113" spans="1:27" ht="59.25" customHeight="1" x14ac:dyDescent="0.2">
      <c r="A113" s="16"/>
      <c r="C113" s="2"/>
      <c r="D113" s="2"/>
      <c r="E113" s="12"/>
      <c r="F113" s="26"/>
      <c r="G113" s="12"/>
      <c r="H113" s="35"/>
      <c r="I113" s="12"/>
      <c r="J113" s="2"/>
      <c r="K113" s="3" t="str">
        <f t="shared" si="17"/>
        <v/>
      </c>
      <c r="L113" s="4"/>
      <c r="M113" s="4"/>
      <c r="N113" s="20" t="str">
        <f t="shared" si="18"/>
        <v/>
      </c>
      <c r="O113" s="30" t="str">
        <f t="shared" si="19"/>
        <v/>
      </c>
      <c r="P113" s="34" t="e">
        <f t="shared" si="29"/>
        <v>#VALUE!</v>
      </c>
      <c r="Q113" s="34" t="str">
        <f ca="1">IF(LEN(H113)&gt;0,IF(LEN(H113)&gt;20,"The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3" s="34" t="b">
        <f t="shared" ca="1" si="20"/>
        <v>1</v>
      </c>
      <c r="S113" s="34" t="b">
        <f t="shared" ca="1" si="21"/>
        <v>1</v>
      </c>
      <c r="T113" s="34" t="str">
        <f ca="1">IF(LEN(G113)&gt;0,IF(OR(LEN(G113)&lt;=8,LEN(G113)&gt;9),"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3" s="34" t="b">
        <f t="shared" ca="1" si="22"/>
        <v>0</v>
      </c>
      <c r="V113" s="34" t="b">
        <f t="shared" ca="1" si="23"/>
        <v>0</v>
      </c>
      <c r="W113" s="34" t="b">
        <f t="shared" si="24"/>
        <v>0</v>
      </c>
      <c r="X113" s="34" t="b">
        <f t="shared" ca="1" si="25"/>
        <v>1</v>
      </c>
      <c r="Y113" s="34" t="str">
        <f t="shared" si="26"/>
        <v/>
      </c>
      <c r="Z113" s="34" t="str">
        <f t="shared" si="27"/>
        <v/>
      </c>
      <c r="AA113" s="34" t="b">
        <f t="shared" si="28"/>
        <v>0</v>
      </c>
    </row>
    <row r="114" spans="1:27" ht="59.25" customHeight="1" x14ac:dyDescent="0.2">
      <c r="A114" s="16"/>
      <c r="C114" s="2"/>
      <c r="D114" s="2"/>
      <c r="E114" s="12"/>
      <c r="F114" s="26"/>
      <c r="G114" s="12"/>
      <c r="H114" s="35"/>
      <c r="I114" s="12"/>
      <c r="J114" s="2"/>
      <c r="K114" s="3" t="str">
        <f t="shared" si="17"/>
        <v/>
      </c>
      <c r="L114" s="4"/>
      <c r="M114" s="4"/>
      <c r="N114" s="20" t="str">
        <f t="shared" si="18"/>
        <v/>
      </c>
      <c r="O114" s="30" t="str">
        <f t="shared" si="19"/>
        <v/>
      </c>
      <c r="P114" s="34" t="e">
        <f t="shared" si="29"/>
        <v>#VALUE!</v>
      </c>
      <c r="Q114" s="34" t="str">
        <f ca="1">IF(LEN(H114)&gt;0,IF(LEN(H114)&gt;20,"The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4" s="34" t="b">
        <f t="shared" ca="1" si="20"/>
        <v>1</v>
      </c>
      <c r="S114" s="34" t="b">
        <f t="shared" ca="1" si="21"/>
        <v>1</v>
      </c>
      <c r="T114" s="34" t="str">
        <f ca="1">IF(LEN(G114)&gt;0,IF(OR(LEN(G114)&lt;=8,LEN(G114)&gt;9),"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4" s="34" t="b">
        <f t="shared" ca="1" si="22"/>
        <v>0</v>
      </c>
      <c r="V114" s="34" t="b">
        <f t="shared" ca="1" si="23"/>
        <v>0</v>
      </c>
      <c r="W114" s="34" t="b">
        <f t="shared" si="24"/>
        <v>0</v>
      </c>
      <c r="X114" s="34" t="b">
        <f t="shared" ca="1" si="25"/>
        <v>1</v>
      </c>
      <c r="Y114" s="34" t="str">
        <f t="shared" si="26"/>
        <v/>
      </c>
      <c r="Z114" s="34" t="str">
        <f t="shared" si="27"/>
        <v/>
      </c>
      <c r="AA114" s="34" t="b">
        <f t="shared" si="28"/>
        <v>0</v>
      </c>
    </row>
    <row r="115" spans="1:27" ht="59.25" customHeight="1" x14ac:dyDescent="0.2">
      <c r="A115" s="16"/>
      <c r="C115" s="2"/>
      <c r="D115" s="2"/>
      <c r="E115" s="12"/>
      <c r="F115" s="26"/>
      <c r="G115" s="12"/>
      <c r="H115" s="35"/>
      <c r="I115" s="12"/>
      <c r="J115" s="2"/>
      <c r="K115" s="3" t="str">
        <f t="shared" si="17"/>
        <v/>
      </c>
      <c r="L115" s="4"/>
      <c r="M115" s="4"/>
      <c r="N115" s="20" t="str">
        <f t="shared" si="18"/>
        <v/>
      </c>
      <c r="O115" s="30" t="str">
        <f t="shared" si="19"/>
        <v/>
      </c>
      <c r="P115" s="34" t="e">
        <f t="shared" si="29"/>
        <v>#VALUE!</v>
      </c>
      <c r="Q115" s="34" t="str">
        <f ca="1">IF(LEN(H115)&gt;0,IF(LEN(H115)&gt;20,"The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5" s="34" t="b">
        <f t="shared" ca="1" si="20"/>
        <v>1</v>
      </c>
      <c r="S115" s="34" t="b">
        <f t="shared" ca="1" si="21"/>
        <v>1</v>
      </c>
      <c r="T115" s="34" t="str">
        <f ca="1">IF(LEN(G115)&gt;0,IF(OR(LEN(G115)&lt;=8,LEN(G115)&gt;9),"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5" s="34" t="b">
        <f t="shared" ca="1" si="22"/>
        <v>0</v>
      </c>
      <c r="V115" s="34" t="b">
        <f t="shared" ca="1" si="23"/>
        <v>0</v>
      </c>
      <c r="W115" s="34" t="b">
        <f t="shared" si="24"/>
        <v>0</v>
      </c>
      <c r="X115" s="34" t="b">
        <f t="shared" ca="1" si="25"/>
        <v>1</v>
      </c>
      <c r="Y115" s="34" t="str">
        <f t="shared" si="26"/>
        <v/>
      </c>
      <c r="Z115" s="34" t="str">
        <f t="shared" si="27"/>
        <v/>
      </c>
      <c r="AA115" s="34" t="b">
        <f t="shared" si="28"/>
        <v>0</v>
      </c>
    </row>
    <row r="116" spans="1:27" ht="59.25" customHeight="1" x14ac:dyDescent="0.2">
      <c r="A116" s="16"/>
      <c r="C116" s="2"/>
      <c r="D116" s="2"/>
      <c r="E116" s="12"/>
      <c r="F116" s="26"/>
      <c r="G116" s="12"/>
      <c r="H116" s="35"/>
      <c r="I116" s="12"/>
      <c r="J116" s="2"/>
      <c r="K116" s="3" t="str">
        <f t="shared" si="17"/>
        <v/>
      </c>
      <c r="L116" s="4"/>
      <c r="M116" s="4"/>
      <c r="N116" s="20" t="str">
        <f t="shared" si="18"/>
        <v/>
      </c>
      <c r="O116" s="30" t="str">
        <f t="shared" si="19"/>
        <v/>
      </c>
      <c r="P116" s="34" t="e">
        <f t="shared" si="29"/>
        <v>#VALUE!</v>
      </c>
      <c r="Q116" s="34" t="str">
        <f ca="1">IF(LEN(H116)&gt;0,IF(LEN(H116)&gt;20,"The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6" s="34" t="b">
        <f t="shared" ca="1" si="20"/>
        <v>1</v>
      </c>
      <c r="S116" s="34" t="b">
        <f t="shared" ca="1" si="21"/>
        <v>1</v>
      </c>
      <c r="T116" s="34" t="str">
        <f ca="1">IF(LEN(G116)&gt;0,IF(OR(LEN(G116)&lt;=8,LEN(G116)&gt;9),"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6" s="34" t="b">
        <f t="shared" ca="1" si="22"/>
        <v>0</v>
      </c>
      <c r="V116" s="34" t="b">
        <f t="shared" ca="1" si="23"/>
        <v>0</v>
      </c>
      <c r="W116" s="34" t="b">
        <f t="shared" si="24"/>
        <v>0</v>
      </c>
      <c r="X116" s="34" t="b">
        <f t="shared" ca="1" si="25"/>
        <v>1</v>
      </c>
      <c r="Y116" s="34" t="str">
        <f t="shared" si="26"/>
        <v/>
      </c>
      <c r="Z116" s="34" t="str">
        <f t="shared" si="27"/>
        <v/>
      </c>
      <c r="AA116" s="34" t="b">
        <f t="shared" si="28"/>
        <v>0</v>
      </c>
    </row>
    <row r="117" spans="1:27" ht="59.25" customHeight="1" x14ac:dyDescent="0.2">
      <c r="A117" s="16"/>
      <c r="C117" s="2"/>
      <c r="D117" s="2"/>
      <c r="E117" s="12"/>
      <c r="F117" s="26"/>
      <c r="G117" s="12"/>
      <c r="H117" s="35"/>
      <c r="I117" s="12"/>
      <c r="J117" s="2"/>
      <c r="K117" s="3" t="str">
        <f t="shared" si="17"/>
        <v/>
      </c>
      <c r="L117" s="4"/>
      <c r="M117" s="4"/>
      <c r="N117" s="20" t="str">
        <f t="shared" si="18"/>
        <v/>
      </c>
      <c r="O117" s="30" t="str">
        <f t="shared" si="19"/>
        <v/>
      </c>
      <c r="P117" s="34" t="e">
        <f t="shared" si="29"/>
        <v>#VALUE!</v>
      </c>
      <c r="Q117" s="34" t="str">
        <f ca="1">IF(LEN(H117)&gt;0,IF(LEN(H117)&gt;20,"The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7" s="34" t="b">
        <f t="shared" ca="1" si="20"/>
        <v>1</v>
      </c>
      <c r="S117" s="34" t="b">
        <f t="shared" ca="1" si="21"/>
        <v>1</v>
      </c>
      <c r="T117" s="34" t="str">
        <f ca="1">IF(LEN(G117)&gt;0,IF(OR(LEN(G117)&lt;=8,LEN(G117)&gt;9),"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7" s="34" t="b">
        <f t="shared" ca="1" si="22"/>
        <v>0</v>
      </c>
      <c r="V117" s="34" t="b">
        <f t="shared" ca="1" si="23"/>
        <v>0</v>
      </c>
      <c r="W117" s="34" t="b">
        <f t="shared" si="24"/>
        <v>0</v>
      </c>
      <c r="X117" s="34" t="b">
        <f t="shared" ca="1" si="25"/>
        <v>1</v>
      </c>
      <c r="Y117" s="34" t="str">
        <f t="shared" si="26"/>
        <v/>
      </c>
      <c r="Z117" s="34" t="str">
        <f t="shared" si="27"/>
        <v/>
      </c>
      <c r="AA117" s="34" t="b">
        <f t="shared" si="28"/>
        <v>0</v>
      </c>
    </row>
    <row r="118" spans="1:27" ht="59.25" customHeight="1" x14ac:dyDescent="0.2">
      <c r="A118" s="16"/>
      <c r="C118" s="2"/>
      <c r="D118" s="2"/>
      <c r="E118" s="12"/>
      <c r="F118" s="26"/>
      <c r="G118" s="12"/>
      <c r="H118" s="35"/>
      <c r="I118" s="12"/>
      <c r="J118" s="2"/>
      <c r="K118" s="3" t="str">
        <f t="shared" si="17"/>
        <v/>
      </c>
      <c r="L118" s="4"/>
      <c r="M118" s="4"/>
      <c r="N118" s="20" t="str">
        <f t="shared" si="18"/>
        <v/>
      </c>
      <c r="O118" s="30" t="str">
        <f t="shared" si="19"/>
        <v/>
      </c>
      <c r="P118" s="34" t="e">
        <f t="shared" si="29"/>
        <v>#VALUE!</v>
      </c>
      <c r="Q118" s="34" t="str">
        <f ca="1">IF(LEN(H118)&gt;0,IF(LEN(H118)&gt;20,"The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8" s="34" t="b">
        <f t="shared" ca="1" si="20"/>
        <v>1</v>
      </c>
      <c r="S118" s="34" t="b">
        <f t="shared" ca="1" si="21"/>
        <v>1</v>
      </c>
      <c r="T118" s="34" t="str">
        <f ca="1">IF(LEN(G118)&gt;0,IF(OR(LEN(G118)&lt;=8,LEN(G118)&gt;9),"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8" s="34" t="b">
        <f t="shared" ca="1" si="22"/>
        <v>0</v>
      </c>
      <c r="V118" s="34" t="b">
        <f t="shared" ca="1" si="23"/>
        <v>0</v>
      </c>
      <c r="W118" s="34" t="b">
        <f t="shared" si="24"/>
        <v>0</v>
      </c>
      <c r="X118" s="34" t="b">
        <f t="shared" ca="1" si="25"/>
        <v>1</v>
      </c>
      <c r="Y118" s="34" t="str">
        <f t="shared" si="26"/>
        <v/>
      </c>
      <c r="Z118" s="34" t="str">
        <f t="shared" si="27"/>
        <v/>
      </c>
      <c r="AA118" s="34" t="b">
        <f t="shared" si="28"/>
        <v>0</v>
      </c>
    </row>
    <row r="119" spans="1:27" ht="59.25" customHeight="1" x14ac:dyDescent="0.2">
      <c r="A119" s="16"/>
      <c r="C119" s="2"/>
      <c r="D119" s="2"/>
      <c r="E119" s="12"/>
      <c r="F119" s="26"/>
      <c r="G119" s="12"/>
      <c r="H119" s="35"/>
      <c r="I119" s="12"/>
      <c r="J119" s="2"/>
      <c r="K119" s="3" t="str">
        <f t="shared" si="17"/>
        <v/>
      </c>
      <c r="L119" s="4"/>
      <c r="M119" s="4"/>
      <c r="N119" s="20" t="str">
        <f t="shared" si="18"/>
        <v/>
      </c>
      <c r="O119" s="30" t="str">
        <f t="shared" si="19"/>
        <v/>
      </c>
      <c r="P119" s="34" t="e">
        <f t="shared" si="29"/>
        <v>#VALUE!</v>
      </c>
      <c r="Q119" s="34" t="str">
        <f ca="1">IF(LEN(H119)&gt;0,IF(LEN(H119)&gt;20,"The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19" s="34" t="b">
        <f t="shared" ca="1" si="20"/>
        <v>1</v>
      </c>
      <c r="S119" s="34" t="b">
        <f t="shared" ca="1" si="21"/>
        <v>1</v>
      </c>
      <c r="T119" s="34" t="str">
        <f ca="1">IF(LEN(G119)&gt;0,IF(OR(LEN(G119)&lt;=8,LEN(G119)&gt;9),"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19" s="34" t="b">
        <f t="shared" ca="1" si="22"/>
        <v>0</v>
      </c>
      <c r="V119" s="34" t="b">
        <f t="shared" ca="1" si="23"/>
        <v>0</v>
      </c>
      <c r="W119" s="34" t="b">
        <f t="shared" si="24"/>
        <v>0</v>
      </c>
      <c r="X119" s="34" t="b">
        <f t="shared" ca="1" si="25"/>
        <v>1</v>
      </c>
      <c r="Y119" s="34" t="str">
        <f t="shared" si="26"/>
        <v/>
      </c>
      <c r="Z119" s="34" t="str">
        <f t="shared" si="27"/>
        <v/>
      </c>
      <c r="AA119" s="34" t="b">
        <f t="shared" si="28"/>
        <v>0</v>
      </c>
    </row>
    <row r="120" spans="1:27" ht="59.25" customHeight="1" x14ac:dyDescent="0.2">
      <c r="A120" s="16"/>
      <c r="C120" s="2"/>
      <c r="D120" s="2"/>
      <c r="E120" s="12"/>
      <c r="F120" s="26"/>
      <c r="G120" s="12"/>
      <c r="H120" s="35"/>
      <c r="I120" s="12"/>
      <c r="J120" s="2"/>
      <c r="K120" s="3" t="str">
        <f t="shared" si="17"/>
        <v/>
      </c>
      <c r="L120" s="4"/>
      <c r="M120" s="4"/>
      <c r="N120" s="20" t="str">
        <f t="shared" si="18"/>
        <v/>
      </c>
      <c r="O120" s="30" t="str">
        <f t="shared" si="19"/>
        <v/>
      </c>
      <c r="P120" s="34" t="e">
        <f t="shared" si="29"/>
        <v>#VALUE!</v>
      </c>
      <c r="Q120" s="34" t="str">
        <f ca="1">IF(LEN(H120)&gt;0,IF(LEN(H120)&gt;20,"The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0" s="34" t="b">
        <f t="shared" ca="1" si="20"/>
        <v>1</v>
      </c>
      <c r="S120" s="34" t="b">
        <f t="shared" ca="1" si="21"/>
        <v>1</v>
      </c>
      <c r="T120" s="34" t="str">
        <f ca="1">IF(LEN(G120)&gt;0,IF(OR(LEN(G120)&lt;=8,LEN(G120)&gt;9),"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0" s="34" t="b">
        <f t="shared" ca="1" si="22"/>
        <v>0</v>
      </c>
      <c r="V120" s="34" t="b">
        <f t="shared" ca="1" si="23"/>
        <v>0</v>
      </c>
      <c r="W120" s="34" t="b">
        <f t="shared" si="24"/>
        <v>0</v>
      </c>
      <c r="X120" s="34" t="b">
        <f t="shared" ca="1" si="25"/>
        <v>1</v>
      </c>
      <c r="Y120" s="34" t="str">
        <f t="shared" si="26"/>
        <v/>
      </c>
      <c r="Z120" s="34" t="str">
        <f t="shared" si="27"/>
        <v/>
      </c>
      <c r="AA120" s="34" t="b">
        <f t="shared" si="28"/>
        <v>0</v>
      </c>
    </row>
    <row r="121" spans="1:27" ht="59.25" customHeight="1" x14ac:dyDescent="0.2">
      <c r="A121" s="16"/>
      <c r="C121" s="2"/>
      <c r="D121" s="2"/>
      <c r="E121" s="12"/>
      <c r="F121" s="26"/>
      <c r="G121" s="12"/>
      <c r="H121" s="35"/>
      <c r="I121" s="12"/>
      <c r="J121" s="2"/>
      <c r="K121" s="3" t="str">
        <f t="shared" si="17"/>
        <v/>
      </c>
      <c r="L121" s="4"/>
      <c r="M121" s="4"/>
      <c r="N121" s="20" t="str">
        <f t="shared" si="18"/>
        <v/>
      </c>
      <c r="O121" s="30" t="str">
        <f t="shared" si="19"/>
        <v/>
      </c>
      <c r="P121" s="34" t="e">
        <f t="shared" si="29"/>
        <v>#VALUE!</v>
      </c>
      <c r="Q121" s="34" t="str">
        <f ca="1">IF(LEN(H121)&gt;0,IF(LEN(H121)&gt;20,"The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1" s="34" t="b">
        <f t="shared" ca="1" si="20"/>
        <v>1</v>
      </c>
      <c r="S121" s="34" t="b">
        <f t="shared" ca="1" si="21"/>
        <v>1</v>
      </c>
      <c r="T121" s="34" t="str">
        <f ca="1">IF(LEN(G121)&gt;0,IF(OR(LEN(G121)&lt;=8,LEN(G121)&gt;9),"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1" s="34" t="b">
        <f t="shared" ca="1" si="22"/>
        <v>0</v>
      </c>
      <c r="V121" s="34" t="b">
        <f t="shared" ca="1" si="23"/>
        <v>0</v>
      </c>
      <c r="W121" s="34" t="b">
        <f t="shared" si="24"/>
        <v>0</v>
      </c>
      <c r="X121" s="34" t="b">
        <f t="shared" ca="1" si="25"/>
        <v>1</v>
      </c>
      <c r="Y121" s="34" t="str">
        <f t="shared" si="26"/>
        <v/>
      </c>
      <c r="Z121" s="34" t="str">
        <f t="shared" si="27"/>
        <v/>
      </c>
      <c r="AA121" s="34" t="b">
        <f t="shared" si="28"/>
        <v>0</v>
      </c>
    </row>
    <row r="122" spans="1:27" ht="59.25" customHeight="1" x14ac:dyDescent="0.2">
      <c r="A122" s="16"/>
      <c r="C122" s="2"/>
      <c r="D122" s="2"/>
      <c r="E122" s="12"/>
      <c r="F122" s="26"/>
      <c r="G122" s="12"/>
      <c r="H122" s="35"/>
      <c r="I122" s="12"/>
      <c r="J122" s="2"/>
      <c r="K122" s="3" t="str">
        <f t="shared" si="17"/>
        <v/>
      </c>
      <c r="L122" s="4"/>
      <c r="M122" s="4"/>
      <c r="N122" s="20" t="str">
        <f t="shared" si="18"/>
        <v/>
      </c>
      <c r="O122" s="30" t="str">
        <f t="shared" si="19"/>
        <v/>
      </c>
      <c r="P122" s="34" t="e">
        <f t="shared" si="29"/>
        <v>#VALUE!</v>
      </c>
      <c r="Q122" s="34" t="str">
        <f ca="1">IF(LEN(H122)&gt;0,IF(LEN(H122)&gt;20,"The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2" s="34" t="b">
        <f t="shared" ca="1" si="20"/>
        <v>1</v>
      </c>
      <c r="S122" s="34" t="b">
        <f t="shared" ca="1" si="21"/>
        <v>1</v>
      </c>
      <c r="T122" s="34" t="str">
        <f ca="1">IF(LEN(G122)&gt;0,IF(OR(LEN(G122)&lt;=8,LEN(G122)&gt;9),"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2" s="34" t="b">
        <f t="shared" ca="1" si="22"/>
        <v>0</v>
      </c>
      <c r="V122" s="34" t="b">
        <f t="shared" ca="1" si="23"/>
        <v>0</v>
      </c>
      <c r="W122" s="34" t="b">
        <f t="shared" si="24"/>
        <v>0</v>
      </c>
      <c r="X122" s="34" t="b">
        <f t="shared" ca="1" si="25"/>
        <v>1</v>
      </c>
      <c r="Y122" s="34" t="str">
        <f t="shared" si="26"/>
        <v/>
      </c>
      <c r="Z122" s="34" t="str">
        <f t="shared" si="27"/>
        <v/>
      </c>
      <c r="AA122" s="34" t="b">
        <f t="shared" si="28"/>
        <v>0</v>
      </c>
    </row>
    <row r="123" spans="1:27" ht="59.25" customHeight="1" x14ac:dyDescent="0.2">
      <c r="A123" s="16"/>
      <c r="C123" s="2"/>
      <c r="D123" s="2"/>
      <c r="E123" s="12"/>
      <c r="F123" s="26"/>
      <c r="G123" s="12"/>
      <c r="H123" s="35"/>
      <c r="I123" s="12"/>
      <c r="J123" s="2"/>
      <c r="K123" s="3" t="str">
        <f t="shared" si="17"/>
        <v/>
      </c>
      <c r="L123" s="4"/>
      <c r="M123" s="4"/>
      <c r="N123" s="20" t="str">
        <f t="shared" si="18"/>
        <v/>
      </c>
      <c r="O123" s="30" t="str">
        <f t="shared" si="19"/>
        <v/>
      </c>
      <c r="P123" s="34" t="e">
        <f t="shared" si="29"/>
        <v>#VALUE!</v>
      </c>
      <c r="Q123" s="34" t="str">
        <f ca="1">IF(LEN(H123)&gt;0,IF(LEN(H123)&gt;20,"The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3" s="34" t="b">
        <f t="shared" ca="1" si="20"/>
        <v>1</v>
      </c>
      <c r="S123" s="34" t="b">
        <f t="shared" ca="1" si="21"/>
        <v>1</v>
      </c>
      <c r="T123" s="34" t="str">
        <f ca="1">IF(LEN(G123)&gt;0,IF(OR(LEN(G123)&lt;=8,LEN(G123)&gt;9),"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3" s="34" t="b">
        <f t="shared" ca="1" si="22"/>
        <v>0</v>
      </c>
      <c r="V123" s="34" t="b">
        <f t="shared" ca="1" si="23"/>
        <v>0</v>
      </c>
      <c r="W123" s="34" t="b">
        <f t="shared" si="24"/>
        <v>0</v>
      </c>
      <c r="X123" s="34" t="b">
        <f t="shared" ca="1" si="25"/>
        <v>1</v>
      </c>
      <c r="Y123" s="34" t="str">
        <f t="shared" si="26"/>
        <v/>
      </c>
      <c r="Z123" s="34" t="str">
        <f t="shared" si="27"/>
        <v/>
      </c>
      <c r="AA123" s="34" t="b">
        <f t="shared" si="28"/>
        <v>0</v>
      </c>
    </row>
    <row r="124" spans="1:27" ht="59.25" customHeight="1" x14ac:dyDescent="0.2">
      <c r="A124" s="16"/>
      <c r="C124" s="2"/>
      <c r="D124" s="2"/>
      <c r="E124" s="12"/>
      <c r="F124" s="26"/>
      <c r="G124" s="12"/>
      <c r="H124" s="35"/>
      <c r="I124" s="12"/>
      <c r="J124" s="2"/>
      <c r="K124" s="3" t="str">
        <f t="shared" si="17"/>
        <v/>
      </c>
      <c r="L124" s="4"/>
      <c r="M124" s="4"/>
      <c r="N124" s="20" t="str">
        <f t="shared" si="18"/>
        <v/>
      </c>
      <c r="O124" s="30" t="str">
        <f t="shared" si="19"/>
        <v/>
      </c>
      <c r="P124" s="34" t="e">
        <f t="shared" si="29"/>
        <v>#VALUE!</v>
      </c>
      <c r="Q124" s="34" t="str">
        <f ca="1">IF(LEN(H124)&gt;0,IF(LEN(H124)&gt;20,"The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4" s="34" t="b">
        <f t="shared" ca="1" si="20"/>
        <v>1</v>
      </c>
      <c r="S124" s="34" t="b">
        <f t="shared" ca="1" si="21"/>
        <v>1</v>
      </c>
      <c r="T124" s="34" t="str">
        <f ca="1">IF(LEN(G124)&gt;0,IF(OR(LEN(G124)&lt;=8,LEN(G124)&gt;9),"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4" s="34" t="b">
        <f t="shared" ca="1" si="22"/>
        <v>0</v>
      </c>
      <c r="V124" s="34" t="b">
        <f t="shared" ca="1" si="23"/>
        <v>0</v>
      </c>
      <c r="W124" s="34" t="b">
        <f t="shared" si="24"/>
        <v>0</v>
      </c>
      <c r="X124" s="34" t="b">
        <f t="shared" ca="1" si="25"/>
        <v>1</v>
      </c>
      <c r="Y124" s="34" t="str">
        <f t="shared" si="26"/>
        <v/>
      </c>
      <c r="Z124" s="34" t="str">
        <f t="shared" si="27"/>
        <v/>
      </c>
      <c r="AA124" s="34" t="b">
        <f t="shared" si="28"/>
        <v>0</v>
      </c>
    </row>
    <row r="125" spans="1:27" ht="59.25" customHeight="1" x14ac:dyDescent="0.2">
      <c r="A125" s="16"/>
      <c r="C125" s="2"/>
      <c r="D125" s="2"/>
      <c r="E125" s="12"/>
      <c r="F125" s="26"/>
      <c r="G125" s="12"/>
      <c r="H125" s="35"/>
      <c r="I125" s="12"/>
      <c r="J125" s="2"/>
      <c r="K125" s="3" t="str">
        <f t="shared" si="17"/>
        <v/>
      </c>
      <c r="L125" s="4"/>
      <c r="M125" s="4"/>
      <c r="N125" s="20" t="str">
        <f t="shared" si="18"/>
        <v/>
      </c>
      <c r="O125" s="30" t="str">
        <f t="shared" si="19"/>
        <v/>
      </c>
      <c r="P125" s="34" t="e">
        <f t="shared" si="29"/>
        <v>#VALUE!</v>
      </c>
      <c r="Q125" s="34" t="str">
        <f ca="1">IF(LEN(H125)&gt;0,IF(LEN(H125)&gt;20,"The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5" s="34" t="b">
        <f t="shared" ca="1" si="20"/>
        <v>1</v>
      </c>
      <c r="S125" s="34" t="b">
        <f t="shared" ca="1" si="21"/>
        <v>1</v>
      </c>
      <c r="T125" s="34" t="str">
        <f ca="1">IF(LEN(G125)&gt;0,IF(OR(LEN(G125)&lt;=8,LEN(G125)&gt;9),"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5" s="34" t="b">
        <f t="shared" ca="1" si="22"/>
        <v>0</v>
      </c>
      <c r="V125" s="34" t="b">
        <f t="shared" ca="1" si="23"/>
        <v>0</v>
      </c>
      <c r="W125" s="34" t="b">
        <f t="shared" si="24"/>
        <v>0</v>
      </c>
      <c r="X125" s="34" t="b">
        <f t="shared" ca="1" si="25"/>
        <v>1</v>
      </c>
      <c r="Y125" s="34" t="str">
        <f t="shared" si="26"/>
        <v/>
      </c>
      <c r="Z125" s="34" t="str">
        <f t="shared" si="27"/>
        <v/>
      </c>
      <c r="AA125" s="34" t="b">
        <f t="shared" si="28"/>
        <v>0</v>
      </c>
    </row>
    <row r="126" spans="1:27" ht="59.25" customHeight="1" x14ac:dyDescent="0.2">
      <c r="A126" s="16"/>
      <c r="C126" s="2"/>
      <c r="D126" s="2"/>
      <c r="E126" s="12"/>
      <c r="F126" s="26"/>
      <c r="G126" s="12"/>
      <c r="H126" s="35"/>
      <c r="I126" s="12"/>
      <c r="J126" s="2"/>
      <c r="K126" s="3" t="str">
        <f t="shared" si="17"/>
        <v/>
      </c>
      <c r="L126" s="4"/>
      <c r="M126" s="4"/>
      <c r="N126" s="20" t="str">
        <f t="shared" si="18"/>
        <v/>
      </c>
      <c r="O126" s="30" t="str">
        <f t="shared" si="19"/>
        <v/>
      </c>
      <c r="P126" s="34" t="e">
        <f t="shared" si="29"/>
        <v>#VALUE!</v>
      </c>
      <c r="Q126" s="34" t="str">
        <f ca="1">IF(LEN(H126)&gt;0,IF(LEN(H126)&gt;20,"The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6" s="34" t="b">
        <f t="shared" ca="1" si="20"/>
        <v>1</v>
      </c>
      <c r="S126" s="34" t="b">
        <f t="shared" ca="1" si="21"/>
        <v>1</v>
      </c>
      <c r="T126" s="34" t="str">
        <f ca="1">IF(LEN(G126)&gt;0,IF(OR(LEN(G126)&lt;=8,LEN(G126)&gt;9),"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6" s="34" t="b">
        <f t="shared" ca="1" si="22"/>
        <v>0</v>
      </c>
      <c r="V126" s="34" t="b">
        <f t="shared" ca="1" si="23"/>
        <v>0</v>
      </c>
      <c r="W126" s="34" t="b">
        <f t="shared" si="24"/>
        <v>0</v>
      </c>
      <c r="X126" s="34" t="b">
        <f t="shared" ca="1" si="25"/>
        <v>1</v>
      </c>
      <c r="Y126" s="34" t="str">
        <f t="shared" si="26"/>
        <v/>
      </c>
      <c r="Z126" s="34" t="str">
        <f t="shared" si="27"/>
        <v/>
      </c>
      <c r="AA126" s="34" t="b">
        <f t="shared" si="28"/>
        <v>0</v>
      </c>
    </row>
    <row r="127" spans="1:27" ht="59.25" customHeight="1" x14ac:dyDescent="0.2">
      <c r="A127" s="16"/>
      <c r="C127" s="2"/>
      <c r="D127" s="2"/>
      <c r="E127" s="12"/>
      <c r="F127" s="26"/>
      <c r="G127" s="12"/>
      <c r="H127" s="35"/>
      <c r="I127" s="12"/>
      <c r="J127" s="2"/>
      <c r="K127" s="3" t="str">
        <f t="shared" si="17"/>
        <v/>
      </c>
      <c r="L127" s="4"/>
      <c r="M127" s="4"/>
      <c r="N127" s="20" t="str">
        <f t="shared" si="18"/>
        <v/>
      </c>
      <c r="O127" s="30" t="str">
        <f t="shared" si="19"/>
        <v/>
      </c>
      <c r="P127" s="34" t="e">
        <f t="shared" si="29"/>
        <v>#VALUE!</v>
      </c>
      <c r="Q127" s="34" t="str">
        <f ca="1">IF(LEN(H127)&gt;0,IF(LEN(H127)&gt;20,"The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7" s="34" t="b">
        <f t="shared" ca="1" si="20"/>
        <v>1</v>
      </c>
      <c r="S127" s="34" t="b">
        <f t="shared" ca="1" si="21"/>
        <v>1</v>
      </c>
      <c r="T127" s="34" t="str">
        <f ca="1">IF(LEN(G127)&gt;0,IF(OR(LEN(G127)&lt;=8,LEN(G127)&gt;9),"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7" s="34" t="b">
        <f t="shared" ca="1" si="22"/>
        <v>0</v>
      </c>
      <c r="V127" s="34" t="b">
        <f t="shared" ca="1" si="23"/>
        <v>0</v>
      </c>
      <c r="W127" s="34" t="b">
        <f t="shared" si="24"/>
        <v>0</v>
      </c>
      <c r="X127" s="34" t="b">
        <f t="shared" ca="1" si="25"/>
        <v>1</v>
      </c>
      <c r="Y127" s="34" t="str">
        <f t="shared" si="26"/>
        <v/>
      </c>
      <c r="Z127" s="34" t="str">
        <f t="shared" si="27"/>
        <v/>
      </c>
      <c r="AA127" s="34" t="b">
        <f t="shared" si="28"/>
        <v>0</v>
      </c>
    </row>
    <row r="128" spans="1:27" ht="59.25" customHeight="1" x14ac:dyDescent="0.2">
      <c r="A128" s="16"/>
      <c r="C128" s="2"/>
      <c r="D128" s="2"/>
      <c r="E128" s="12"/>
      <c r="F128" s="26"/>
      <c r="G128" s="12"/>
      <c r="H128" s="35"/>
      <c r="I128" s="12"/>
      <c r="J128" s="2"/>
      <c r="K128" s="3" t="str">
        <f t="shared" si="17"/>
        <v/>
      </c>
      <c r="L128" s="4"/>
      <c r="M128" s="4"/>
      <c r="N128" s="20" t="str">
        <f t="shared" si="18"/>
        <v/>
      </c>
      <c r="O128" s="30" t="str">
        <f t="shared" si="19"/>
        <v/>
      </c>
      <c r="P128" s="34" t="e">
        <f t="shared" si="29"/>
        <v>#VALUE!</v>
      </c>
      <c r="Q128" s="34" t="str">
        <f ca="1">IF(LEN(H128)&gt;0,IF(LEN(H128)&gt;20,"The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8" s="34" t="b">
        <f t="shared" ca="1" si="20"/>
        <v>1</v>
      </c>
      <c r="S128" s="34" t="b">
        <f t="shared" ca="1" si="21"/>
        <v>1</v>
      </c>
      <c r="T128" s="34" t="str">
        <f ca="1">IF(LEN(G128)&gt;0,IF(OR(LEN(G128)&lt;=8,LEN(G128)&gt;9),"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8" s="34" t="b">
        <f t="shared" ca="1" si="22"/>
        <v>0</v>
      </c>
      <c r="V128" s="34" t="b">
        <f t="shared" ca="1" si="23"/>
        <v>0</v>
      </c>
      <c r="W128" s="34" t="b">
        <f t="shared" si="24"/>
        <v>0</v>
      </c>
      <c r="X128" s="34" t="b">
        <f t="shared" ca="1" si="25"/>
        <v>1</v>
      </c>
      <c r="Y128" s="34" t="str">
        <f t="shared" si="26"/>
        <v/>
      </c>
      <c r="Z128" s="34" t="str">
        <f t="shared" si="27"/>
        <v/>
      </c>
      <c r="AA128" s="34" t="b">
        <f t="shared" si="28"/>
        <v>0</v>
      </c>
    </row>
    <row r="129" spans="1:27" ht="59.25" customHeight="1" x14ac:dyDescent="0.2">
      <c r="A129" s="16"/>
      <c r="C129" s="2"/>
      <c r="D129" s="2"/>
      <c r="E129" s="12"/>
      <c r="F129" s="26"/>
      <c r="G129" s="12"/>
      <c r="H129" s="35"/>
      <c r="I129" s="12"/>
      <c r="J129" s="2"/>
      <c r="K129" s="3" t="str">
        <f t="shared" si="17"/>
        <v/>
      </c>
      <c r="L129" s="4"/>
      <c r="M129" s="4"/>
      <c r="N129" s="20" t="str">
        <f t="shared" si="18"/>
        <v/>
      </c>
      <c r="O129" s="30" t="str">
        <f t="shared" si="19"/>
        <v/>
      </c>
      <c r="P129" s="34" t="e">
        <f t="shared" si="29"/>
        <v>#VALUE!</v>
      </c>
      <c r="Q129" s="34" t="str">
        <f ca="1">IF(LEN(H129)&gt;0,IF(LEN(H129)&gt;20,"The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29" s="34" t="b">
        <f t="shared" ca="1" si="20"/>
        <v>1</v>
      </c>
      <c r="S129" s="34" t="b">
        <f t="shared" ca="1" si="21"/>
        <v>1</v>
      </c>
      <c r="T129" s="34" t="str">
        <f ca="1">IF(LEN(G129)&gt;0,IF(OR(LEN(G129)&lt;=8,LEN(G129)&gt;9),"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29" s="34" t="b">
        <f t="shared" ca="1" si="22"/>
        <v>0</v>
      </c>
      <c r="V129" s="34" t="b">
        <f t="shared" ca="1" si="23"/>
        <v>0</v>
      </c>
      <c r="W129" s="34" t="b">
        <f t="shared" si="24"/>
        <v>0</v>
      </c>
      <c r="X129" s="34" t="b">
        <f t="shared" ca="1" si="25"/>
        <v>1</v>
      </c>
      <c r="Y129" s="34" t="str">
        <f t="shared" si="26"/>
        <v/>
      </c>
      <c r="Z129" s="34" t="str">
        <f t="shared" si="27"/>
        <v/>
      </c>
      <c r="AA129" s="34" t="b">
        <f t="shared" si="28"/>
        <v>0</v>
      </c>
    </row>
    <row r="130" spans="1:27" ht="59.25" customHeight="1" x14ac:dyDescent="0.2">
      <c r="A130" s="16"/>
      <c r="C130" s="2"/>
      <c r="D130" s="2"/>
      <c r="E130" s="12"/>
      <c r="F130" s="26"/>
      <c r="G130" s="12"/>
      <c r="H130" s="35"/>
      <c r="I130" s="12"/>
      <c r="J130" s="2"/>
      <c r="K130" s="3" t="str">
        <f t="shared" si="17"/>
        <v/>
      </c>
      <c r="L130" s="4"/>
      <c r="M130" s="4"/>
      <c r="N130" s="20" t="str">
        <f t="shared" si="18"/>
        <v/>
      </c>
      <c r="O130" s="30" t="str">
        <f t="shared" si="19"/>
        <v/>
      </c>
      <c r="P130" s="34" t="e">
        <f t="shared" si="29"/>
        <v>#VALUE!</v>
      </c>
      <c r="Q130" s="34" t="str">
        <f ca="1">IF(LEN(H130)&gt;0,IF(LEN(H130)&gt;20,"The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0" s="34" t="b">
        <f t="shared" ca="1" si="20"/>
        <v>1</v>
      </c>
      <c r="S130" s="34" t="b">
        <f t="shared" ca="1" si="21"/>
        <v>1</v>
      </c>
      <c r="T130" s="34" t="str">
        <f ca="1">IF(LEN(G130)&gt;0,IF(OR(LEN(G130)&lt;=8,LEN(G130)&gt;9),"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0" s="34" t="b">
        <f t="shared" ca="1" si="22"/>
        <v>0</v>
      </c>
      <c r="V130" s="34" t="b">
        <f t="shared" ca="1" si="23"/>
        <v>0</v>
      </c>
      <c r="W130" s="34" t="b">
        <f t="shared" si="24"/>
        <v>0</v>
      </c>
      <c r="X130" s="34" t="b">
        <f t="shared" ca="1" si="25"/>
        <v>1</v>
      </c>
      <c r="Y130" s="34" t="str">
        <f t="shared" si="26"/>
        <v/>
      </c>
      <c r="Z130" s="34" t="str">
        <f t="shared" si="27"/>
        <v/>
      </c>
      <c r="AA130" s="34" t="b">
        <f t="shared" si="28"/>
        <v>0</v>
      </c>
    </row>
    <row r="131" spans="1:27" ht="59.25" customHeight="1" x14ac:dyDescent="0.2">
      <c r="A131" s="16"/>
      <c r="C131" s="2"/>
      <c r="D131" s="2"/>
      <c r="E131" s="12"/>
      <c r="F131" s="26"/>
      <c r="G131" s="12"/>
      <c r="H131" s="35"/>
      <c r="I131" s="12"/>
      <c r="J131" s="2"/>
      <c r="K131" s="3" t="str">
        <f t="shared" si="17"/>
        <v/>
      </c>
      <c r="L131" s="4"/>
      <c r="M131" s="4"/>
      <c r="N131" s="20" t="str">
        <f t="shared" si="18"/>
        <v/>
      </c>
      <c r="O131" s="30" t="str">
        <f t="shared" si="19"/>
        <v/>
      </c>
      <c r="P131" s="34" t="e">
        <f t="shared" si="29"/>
        <v>#VALUE!</v>
      </c>
      <c r="Q131" s="34" t="str">
        <f ca="1">IF(LEN(H131)&gt;0,IF(LEN(H131)&gt;20,"The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1" s="34" t="b">
        <f t="shared" ca="1" si="20"/>
        <v>1</v>
      </c>
      <c r="S131" s="34" t="b">
        <f t="shared" ca="1" si="21"/>
        <v>1</v>
      </c>
      <c r="T131" s="34" t="str">
        <f ca="1">IF(LEN(G131)&gt;0,IF(OR(LEN(G131)&lt;=8,LEN(G131)&gt;9),"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1" s="34" t="b">
        <f t="shared" ca="1" si="22"/>
        <v>0</v>
      </c>
      <c r="V131" s="34" t="b">
        <f t="shared" ca="1" si="23"/>
        <v>0</v>
      </c>
      <c r="W131" s="34" t="b">
        <f t="shared" si="24"/>
        <v>0</v>
      </c>
      <c r="X131" s="34" t="b">
        <f t="shared" ca="1" si="25"/>
        <v>1</v>
      </c>
      <c r="Y131" s="34" t="str">
        <f t="shared" si="26"/>
        <v/>
      </c>
      <c r="Z131" s="34" t="str">
        <f t="shared" si="27"/>
        <v/>
      </c>
      <c r="AA131" s="34" t="b">
        <f t="shared" si="28"/>
        <v>0</v>
      </c>
    </row>
    <row r="132" spans="1:27" ht="59.25" customHeight="1" x14ac:dyDescent="0.2">
      <c r="A132" s="16"/>
      <c r="C132" s="2"/>
      <c r="D132" s="2"/>
      <c r="E132" s="12"/>
      <c r="F132" s="26"/>
      <c r="G132" s="12"/>
      <c r="H132" s="35"/>
      <c r="I132" s="12"/>
      <c r="J132" s="2"/>
      <c r="K132" s="3" t="str">
        <f t="shared" si="17"/>
        <v/>
      </c>
      <c r="L132" s="4"/>
      <c r="M132" s="4"/>
      <c r="N132" s="20" t="str">
        <f t="shared" si="18"/>
        <v/>
      </c>
      <c r="O132" s="30" t="str">
        <f t="shared" si="19"/>
        <v/>
      </c>
      <c r="P132" s="34" t="e">
        <f t="shared" si="29"/>
        <v>#VALUE!</v>
      </c>
      <c r="Q132" s="34" t="str">
        <f ca="1">IF(LEN(H132)&gt;0,IF(LEN(H132)&gt;20,"The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2" s="34" t="b">
        <f t="shared" ca="1" si="20"/>
        <v>1</v>
      </c>
      <c r="S132" s="34" t="b">
        <f t="shared" ca="1" si="21"/>
        <v>1</v>
      </c>
      <c r="T132" s="34" t="str">
        <f ca="1">IF(LEN(G132)&gt;0,IF(OR(LEN(G132)&lt;=8,LEN(G132)&gt;9),"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2" s="34" t="b">
        <f t="shared" ca="1" si="22"/>
        <v>0</v>
      </c>
      <c r="V132" s="34" t="b">
        <f t="shared" ca="1" si="23"/>
        <v>0</v>
      </c>
      <c r="W132" s="34" t="b">
        <f t="shared" si="24"/>
        <v>0</v>
      </c>
      <c r="X132" s="34" t="b">
        <f t="shared" ca="1" si="25"/>
        <v>1</v>
      </c>
      <c r="Y132" s="34" t="str">
        <f t="shared" si="26"/>
        <v/>
      </c>
      <c r="Z132" s="34" t="str">
        <f t="shared" si="27"/>
        <v/>
      </c>
      <c r="AA132" s="34" t="b">
        <f t="shared" si="28"/>
        <v>0</v>
      </c>
    </row>
    <row r="133" spans="1:27" ht="59.25" customHeight="1" x14ac:dyDescent="0.2">
      <c r="A133" s="16"/>
      <c r="C133" s="2"/>
      <c r="D133" s="2"/>
      <c r="E133" s="12"/>
      <c r="F133" s="26"/>
      <c r="G133" s="12"/>
      <c r="H133" s="35"/>
      <c r="I133" s="12"/>
      <c r="J133" s="2"/>
      <c r="K133" s="3" t="str">
        <f t="shared" si="17"/>
        <v/>
      </c>
      <c r="L133" s="4"/>
      <c r="M133" s="4"/>
      <c r="N133" s="20" t="str">
        <f t="shared" si="18"/>
        <v/>
      </c>
      <c r="O133" s="30" t="str">
        <f t="shared" si="19"/>
        <v/>
      </c>
      <c r="P133" s="34" t="e">
        <f t="shared" si="29"/>
        <v>#VALUE!</v>
      </c>
      <c r="Q133" s="34" t="str">
        <f ca="1">IF(LEN(H133)&gt;0,IF(LEN(H133)&gt;20,"The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3" s="34" t="b">
        <f t="shared" ca="1" si="20"/>
        <v>1</v>
      </c>
      <c r="S133" s="34" t="b">
        <f t="shared" ca="1" si="21"/>
        <v>1</v>
      </c>
      <c r="T133" s="34" t="str">
        <f ca="1">IF(LEN(G133)&gt;0,IF(OR(LEN(G133)&lt;=8,LEN(G133)&gt;9),"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3" s="34" t="b">
        <f t="shared" ca="1" si="22"/>
        <v>0</v>
      </c>
      <c r="V133" s="34" t="b">
        <f t="shared" ca="1" si="23"/>
        <v>0</v>
      </c>
      <c r="W133" s="34" t="b">
        <f t="shared" si="24"/>
        <v>0</v>
      </c>
      <c r="X133" s="34" t="b">
        <f t="shared" ca="1" si="25"/>
        <v>1</v>
      </c>
      <c r="Y133" s="34" t="str">
        <f t="shared" si="26"/>
        <v/>
      </c>
      <c r="Z133" s="34" t="str">
        <f t="shared" si="27"/>
        <v/>
      </c>
      <c r="AA133" s="34" t="b">
        <f t="shared" si="28"/>
        <v>0</v>
      </c>
    </row>
    <row r="134" spans="1:27" ht="59.25" customHeight="1" x14ac:dyDescent="0.2">
      <c r="A134" s="16"/>
      <c r="C134" s="2"/>
      <c r="D134" s="2"/>
      <c r="E134" s="12"/>
      <c r="F134" s="26"/>
      <c r="G134" s="12"/>
      <c r="H134" s="35"/>
      <c r="I134" s="12"/>
      <c r="J134" s="2"/>
      <c r="K134" s="3" t="str">
        <f t="shared" si="17"/>
        <v/>
      </c>
      <c r="L134" s="4"/>
      <c r="M134" s="4"/>
      <c r="N134" s="20" t="str">
        <f t="shared" si="18"/>
        <v/>
      </c>
      <c r="O134" s="30" t="str">
        <f t="shared" si="19"/>
        <v/>
      </c>
      <c r="P134" s="34" t="e">
        <f t="shared" si="29"/>
        <v>#VALUE!</v>
      </c>
      <c r="Q134" s="34" t="str">
        <f ca="1">IF(LEN(H134)&gt;0,IF(LEN(H134)&gt;20,"The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4" s="34" t="b">
        <f t="shared" ca="1" si="20"/>
        <v>1</v>
      </c>
      <c r="S134" s="34" t="b">
        <f t="shared" ca="1" si="21"/>
        <v>1</v>
      </c>
      <c r="T134" s="34" t="str">
        <f ca="1">IF(LEN(G134)&gt;0,IF(OR(LEN(G134)&lt;=8,LEN(G134)&gt;9),"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4" s="34" t="b">
        <f t="shared" ca="1" si="22"/>
        <v>0</v>
      </c>
      <c r="V134" s="34" t="b">
        <f t="shared" ca="1" si="23"/>
        <v>0</v>
      </c>
      <c r="W134" s="34" t="b">
        <f t="shared" si="24"/>
        <v>0</v>
      </c>
      <c r="X134" s="34" t="b">
        <f t="shared" ca="1" si="25"/>
        <v>1</v>
      </c>
      <c r="Y134" s="34" t="str">
        <f t="shared" si="26"/>
        <v/>
      </c>
      <c r="Z134" s="34" t="str">
        <f t="shared" si="27"/>
        <v/>
      </c>
      <c r="AA134" s="34" t="b">
        <f t="shared" si="28"/>
        <v>0</v>
      </c>
    </row>
    <row r="135" spans="1:27" ht="59.25" customHeight="1" x14ac:dyDescent="0.2">
      <c r="A135" s="16"/>
      <c r="C135" s="2"/>
      <c r="D135" s="2"/>
      <c r="E135" s="12"/>
      <c r="F135" s="26"/>
      <c r="G135" s="12"/>
      <c r="H135" s="35"/>
      <c r="I135" s="12"/>
      <c r="J135" s="2"/>
      <c r="K135" s="3" t="str">
        <f t="shared" si="17"/>
        <v/>
      </c>
      <c r="L135" s="4"/>
      <c r="M135" s="4"/>
      <c r="N135" s="20" t="str">
        <f t="shared" si="18"/>
        <v/>
      </c>
      <c r="O135" s="30" t="str">
        <f t="shared" si="19"/>
        <v/>
      </c>
      <c r="P135" s="34" t="e">
        <f t="shared" si="29"/>
        <v>#VALUE!</v>
      </c>
      <c r="Q135" s="34" t="str">
        <f ca="1">IF(LEN(H135)&gt;0,IF(LEN(H135)&gt;20,"The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5" s="34" t="b">
        <f t="shared" ca="1" si="20"/>
        <v>1</v>
      </c>
      <c r="S135" s="34" t="b">
        <f t="shared" ca="1" si="21"/>
        <v>1</v>
      </c>
      <c r="T135" s="34" t="str">
        <f ca="1">IF(LEN(G135)&gt;0,IF(OR(LEN(G135)&lt;=8,LEN(G135)&gt;9),"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5" s="34" t="b">
        <f t="shared" ca="1" si="22"/>
        <v>0</v>
      </c>
      <c r="V135" s="34" t="b">
        <f t="shared" ca="1" si="23"/>
        <v>0</v>
      </c>
      <c r="W135" s="34" t="b">
        <f t="shared" si="24"/>
        <v>0</v>
      </c>
      <c r="X135" s="34" t="b">
        <f t="shared" ca="1" si="25"/>
        <v>1</v>
      </c>
      <c r="Y135" s="34" t="str">
        <f t="shared" si="26"/>
        <v/>
      </c>
      <c r="Z135" s="34" t="str">
        <f t="shared" si="27"/>
        <v/>
      </c>
      <c r="AA135" s="34" t="b">
        <f t="shared" si="28"/>
        <v>0</v>
      </c>
    </row>
    <row r="136" spans="1:27" ht="59.25" customHeight="1" x14ac:dyDescent="0.2">
      <c r="A136" s="16"/>
      <c r="C136" s="2"/>
      <c r="D136" s="2"/>
      <c r="E136" s="12"/>
      <c r="F136" s="26"/>
      <c r="G136" s="12"/>
      <c r="H136" s="35"/>
      <c r="I136" s="12"/>
      <c r="J136" s="2"/>
      <c r="K136" s="3" t="str">
        <f t="shared" si="17"/>
        <v/>
      </c>
      <c r="L136" s="4"/>
      <c r="M136" s="4"/>
      <c r="N136" s="20" t="str">
        <f t="shared" si="18"/>
        <v/>
      </c>
      <c r="O136" s="30" t="str">
        <f t="shared" si="19"/>
        <v/>
      </c>
      <c r="P136" s="34" t="e">
        <f t="shared" si="29"/>
        <v>#VALUE!</v>
      </c>
      <c r="Q136" s="34" t="str">
        <f ca="1">IF(LEN(H136)&gt;0,IF(LEN(H136)&gt;20,"The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6" s="34" t="b">
        <f t="shared" ca="1" si="20"/>
        <v>1</v>
      </c>
      <c r="S136" s="34" t="b">
        <f t="shared" ca="1" si="21"/>
        <v>1</v>
      </c>
      <c r="T136" s="34" t="str">
        <f ca="1">IF(LEN(G136)&gt;0,IF(OR(LEN(G136)&lt;=8,LEN(G136)&gt;9),"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6" s="34" t="b">
        <f t="shared" ca="1" si="22"/>
        <v>0</v>
      </c>
      <c r="V136" s="34" t="b">
        <f t="shared" ca="1" si="23"/>
        <v>0</v>
      </c>
      <c r="W136" s="34" t="b">
        <f t="shared" si="24"/>
        <v>0</v>
      </c>
      <c r="X136" s="34" t="b">
        <f t="shared" ca="1" si="25"/>
        <v>1</v>
      </c>
      <c r="Y136" s="34" t="str">
        <f t="shared" si="26"/>
        <v/>
      </c>
      <c r="Z136" s="34" t="str">
        <f t="shared" si="27"/>
        <v/>
      </c>
      <c r="AA136" s="34" t="b">
        <f t="shared" si="28"/>
        <v>0</v>
      </c>
    </row>
    <row r="137" spans="1:27" ht="59.25" customHeight="1" x14ac:dyDescent="0.2">
      <c r="A137" s="16"/>
      <c r="C137" s="2"/>
      <c r="D137" s="2"/>
      <c r="E137" s="12"/>
      <c r="F137" s="26"/>
      <c r="G137" s="12"/>
      <c r="H137" s="35"/>
      <c r="I137" s="12"/>
      <c r="J137" s="2"/>
      <c r="K137" s="3" t="str">
        <f t="shared" si="17"/>
        <v/>
      </c>
      <c r="L137" s="4"/>
      <c r="M137" s="4"/>
      <c r="N137" s="20" t="str">
        <f t="shared" si="18"/>
        <v/>
      </c>
      <c r="O137" s="30" t="str">
        <f t="shared" si="19"/>
        <v/>
      </c>
      <c r="P137" s="34" t="e">
        <f t="shared" si="29"/>
        <v>#VALUE!</v>
      </c>
      <c r="Q137" s="34" t="str">
        <f ca="1">IF(LEN(H137)&gt;0,IF(LEN(H137)&gt;20,"The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7" s="34" t="b">
        <f t="shared" ca="1" si="20"/>
        <v>1</v>
      </c>
      <c r="S137" s="34" t="b">
        <f t="shared" ca="1" si="21"/>
        <v>1</v>
      </c>
      <c r="T137" s="34" t="str">
        <f ca="1">IF(LEN(G137)&gt;0,IF(OR(LEN(G137)&lt;=8,LEN(G137)&gt;9),"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7" s="34" t="b">
        <f t="shared" ca="1" si="22"/>
        <v>0</v>
      </c>
      <c r="V137" s="34" t="b">
        <f t="shared" ca="1" si="23"/>
        <v>0</v>
      </c>
      <c r="W137" s="34" t="b">
        <f t="shared" si="24"/>
        <v>0</v>
      </c>
      <c r="X137" s="34" t="b">
        <f t="shared" ca="1" si="25"/>
        <v>1</v>
      </c>
      <c r="Y137" s="34" t="str">
        <f t="shared" si="26"/>
        <v/>
      </c>
      <c r="Z137" s="34" t="str">
        <f t="shared" si="27"/>
        <v/>
      </c>
      <c r="AA137" s="34" t="b">
        <f t="shared" si="28"/>
        <v>0</v>
      </c>
    </row>
    <row r="138" spans="1:27" ht="59.25" customHeight="1" x14ac:dyDescent="0.2">
      <c r="A138" s="16"/>
      <c r="C138" s="2"/>
      <c r="D138" s="2"/>
      <c r="E138" s="12"/>
      <c r="F138" s="26"/>
      <c r="G138" s="12"/>
      <c r="H138" s="35"/>
      <c r="I138" s="12"/>
      <c r="J138" s="2"/>
      <c r="K138" s="3" t="str">
        <f t="shared" si="17"/>
        <v/>
      </c>
      <c r="L138" s="4"/>
      <c r="M138" s="4"/>
      <c r="N138" s="20" t="str">
        <f t="shared" si="18"/>
        <v/>
      </c>
      <c r="O138" s="30" t="str">
        <f t="shared" si="19"/>
        <v/>
      </c>
      <c r="P138" s="34" t="e">
        <f t="shared" si="29"/>
        <v>#VALUE!</v>
      </c>
      <c r="Q138" s="34" t="str">
        <f ca="1">IF(LEN(H138)&gt;0,IF(LEN(H138)&gt;20,"The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8" s="34" t="b">
        <f t="shared" ca="1" si="20"/>
        <v>1</v>
      </c>
      <c r="S138" s="34" t="b">
        <f t="shared" ca="1" si="21"/>
        <v>1</v>
      </c>
      <c r="T138" s="34" t="str">
        <f ca="1">IF(LEN(G138)&gt;0,IF(OR(LEN(G138)&lt;=8,LEN(G138)&gt;9),"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8" s="34" t="b">
        <f t="shared" ca="1" si="22"/>
        <v>0</v>
      </c>
      <c r="V138" s="34" t="b">
        <f t="shared" ca="1" si="23"/>
        <v>0</v>
      </c>
      <c r="W138" s="34" t="b">
        <f t="shared" si="24"/>
        <v>0</v>
      </c>
      <c r="X138" s="34" t="b">
        <f t="shared" ca="1" si="25"/>
        <v>1</v>
      </c>
      <c r="Y138" s="34" t="str">
        <f t="shared" si="26"/>
        <v/>
      </c>
      <c r="Z138" s="34" t="str">
        <f t="shared" si="27"/>
        <v/>
      </c>
      <c r="AA138" s="34" t="b">
        <f t="shared" si="28"/>
        <v>0</v>
      </c>
    </row>
    <row r="139" spans="1:27" ht="59.25" customHeight="1" x14ac:dyDescent="0.2">
      <c r="A139" s="16"/>
      <c r="C139" s="2"/>
      <c r="D139" s="2"/>
      <c r="E139" s="12"/>
      <c r="F139" s="26"/>
      <c r="G139" s="12"/>
      <c r="H139" s="35"/>
      <c r="I139" s="12"/>
      <c r="J139" s="2"/>
      <c r="K139" s="3" t="str">
        <f t="shared" si="17"/>
        <v/>
      </c>
      <c r="L139" s="4"/>
      <c r="M139" s="4"/>
      <c r="N139" s="20" t="str">
        <f t="shared" si="18"/>
        <v/>
      </c>
      <c r="O139" s="30" t="str">
        <f t="shared" si="19"/>
        <v/>
      </c>
      <c r="P139" s="34" t="e">
        <f t="shared" si="29"/>
        <v>#VALUE!</v>
      </c>
      <c r="Q139" s="34" t="str">
        <f ca="1">IF(LEN(H139)&gt;0,IF(LEN(H139)&gt;20,"The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39" s="34" t="b">
        <f t="shared" ca="1" si="20"/>
        <v>1</v>
      </c>
      <c r="S139" s="34" t="b">
        <f t="shared" ca="1" si="21"/>
        <v>1</v>
      </c>
      <c r="T139" s="34" t="str">
        <f ca="1">IF(LEN(G139)&gt;0,IF(OR(LEN(G139)&lt;=8,LEN(G139)&gt;9),"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39" s="34" t="b">
        <f t="shared" ca="1" si="22"/>
        <v>0</v>
      </c>
      <c r="V139" s="34" t="b">
        <f t="shared" ca="1" si="23"/>
        <v>0</v>
      </c>
      <c r="W139" s="34" t="b">
        <f t="shared" si="24"/>
        <v>0</v>
      </c>
      <c r="X139" s="34" t="b">
        <f t="shared" ca="1" si="25"/>
        <v>1</v>
      </c>
      <c r="Y139" s="34" t="str">
        <f t="shared" si="26"/>
        <v/>
      </c>
      <c r="Z139" s="34" t="str">
        <f t="shared" si="27"/>
        <v/>
      </c>
      <c r="AA139" s="34" t="b">
        <f t="shared" si="28"/>
        <v>0</v>
      </c>
    </row>
    <row r="140" spans="1:27" ht="59.25" customHeight="1" x14ac:dyDescent="0.2">
      <c r="A140" s="16"/>
      <c r="C140" s="2"/>
      <c r="D140" s="2"/>
      <c r="E140" s="12"/>
      <c r="F140" s="26"/>
      <c r="G140" s="12"/>
      <c r="H140" s="35"/>
      <c r="I140" s="12"/>
      <c r="J140" s="2"/>
      <c r="K140" s="3" t="str">
        <f t="shared" si="17"/>
        <v/>
      </c>
      <c r="L140" s="4"/>
      <c r="M140" s="4"/>
      <c r="N140" s="20" t="str">
        <f t="shared" si="18"/>
        <v/>
      </c>
      <c r="O140" s="30" t="str">
        <f t="shared" si="19"/>
        <v/>
      </c>
      <c r="P140" s="34" t="e">
        <f t="shared" si="29"/>
        <v>#VALUE!</v>
      </c>
      <c r="Q140" s="34" t="str">
        <f ca="1">IF(LEN(H140)&gt;0,IF(LEN(H140)&gt;20,"The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0" s="34" t="b">
        <f t="shared" ca="1" si="20"/>
        <v>1</v>
      </c>
      <c r="S140" s="34" t="b">
        <f t="shared" ca="1" si="21"/>
        <v>1</v>
      </c>
      <c r="T140" s="34" t="str">
        <f ca="1">IF(LEN(G140)&gt;0,IF(OR(LEN(G140)&lt;=8,LEN(G140)&gt;9),"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0" s="34" t="b">
        <f t="shared" ca="1" si="22"/>
        <v>0</v>
      </c>
      <c r="V140" s="34" t="b">
        <f t="shared" ca="1" si="23"/>
        <v>0</v>
      </c>
      <c r="W140" s="34" t="b">
        <f t="shared" si="24"/>
        <v>0</v>
      </c>
      <c r="X140" s="34" t="b">
        <f t="shared" ca="1" si="25"/>
        <v>1</v>
      </c>
      <c r="Y140" s="34" t="str">
        <f t="shared" si="26"/>
        <v/>
      </c>
      <c r="Z140" s="34" t="str">
        <f t="shared" si="27"/>
        <v/>
      </c>
      <c r="AA140" s="34" t="b">
        <f t="shared" si="28"/>
        <v>0</v>
      </c>
    </row>
    <row r="141" spans="1:27" ht="59.25" customHeight="1" x14ac:dyDescent="0.2">
      <c r="A141" s="16"/>
      <c r="C141" s="2"/>
      <c r="D141" s="2"/>
      <c r="E141" s="12"/>
      <c r="F141" s="26"/>
      <c r="G141" s="12"/>
      <c r="H141" s="35"/>
      <c r="I141" s="12"/>
      <c r="J141" s="2"/>
      <c r="K141" s="3" t="str">
        <f t="shared" si="17"/>
        <v/>
      </c>
      <c r="L141" s="4"/>
      <c r="M141" s="4"/>
      <c r="N141" s="20" t="str">
        <f t="shared" si="18"/>
        <v/>
      </c>
      <c r="O141" s="30" t="str">
        <f t="shared" si="19"/>
        <v/>
      </c>
      <c r="P141" s="34" t="e">
        <f t="shared" si="29"/>
        <v>#VALUE!</v>
      </c>
      <c r="Q141" s="34" t="str">
        <f ca="1">IF(LEN(H141)&gt;0,IF(LEN(H141)&gt;20,"The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1" s="34" t="b">
        <f t="shared" ca="1" si="20"/>
        <v>1</v>
      </c>
      <c r="S141" s="34" t="b">
        <f t="shared" ca="1" si="21"/>
        <v>1</v>
      </c>
      <c r="T141" s="34" t="str">
        <f ca="1">IF(LEN(G141)&gt;0,IF(OR(LEN(G141)&lt;=8,LEN(G141)&gt;9),"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1" s="34" t="b">
        <f t="shared" ca="1" si="22"/>
        <v>0</v>
      </c>
      <c r="V141" s="34" t="b">
        <f t="shared" ca="1" si="23"/>
        <v>0</v>
      </c>
      <c r="W141" s="34" t="b">
        <f t="shared" si="24"/>
        <v>0</v>
      </c>
      <c r="X141" s="34" t="b">
        <f t="shared" ca="1" si="25"/>
        <v>1</v>
      </c>
      <c r="Y141" s="34" t="str">
        <f t="shared" si="26"/>
        <v/>
      </c>
      <c r="Z141" s="34" t="str">
        <f t="shared" si="27"/>
        <v/>
      </c>
      <c r="AA141" s="34" t="b">
        <f t="shared" si="28"/>
        <v>0</v>
      </c>
    </row>
    <row r="142" spans="1:27" ht="59.25" customHeight="1" x14ac:dyDescent="0.2">
      <c r="A142" s="16"/>
      <c r="C142" s="2"/>
      <c r="D142" s="2"/>
      <c r="E142" s="12"/>
      <c r="F142" s="26"/>
      <c r="G142" s="12"/>
      <c r="H142" s="35"/>
      <c r="I142" s="12"/>
      <c r="J142" s="2"/>
      <c r="K142" s="3" t="str">
        <f t="shared" si="17"/>
        <v/>
      </c>
      <c r="L142" s="4"/>
      <c r="M142" s="4"/>
      <c r="N142" s="20" t="str">
        <f t="shared" si="18"/>
        <v/>
      </c>
      <c r="O142" s="30" t="str">
        <f t="shared" si="19"/>
        <v/>
      </c>
      <c r="P142" s="34" t="e">
        <f t="shared" si="29"/>
        <v>#VALUE!</v>
      </c>
      <c r="Q142" s="34" t="str">
        <f ca="1">IF(LEN(H142)&gt;0,IF(LEN(H142)&gt;20,"The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2" s="34" t="b">
        <f t="shared" ca="1" si="20"/>
        <v>1</v>
      </c>
      <c r="S142" s="34" t="b">
        <f t="shared" ca="1" si="21"/>
        <v>1</v>
      </c>
      <c r="T142" s="34" t="str">
        <f ca="1">IF(LEN(G142)&gt;0,IF(OR(LEN(G142)&lt;=8,LEN(G142)&gt;9),"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2" s="34" t="b">
        <f t="shared" ca="1" si="22"/>
        <v>0</v>
      </c>
      <c r="V142" s="34" t="b">
        <f t="shared" ca="1" si="23"/>
        <v>0</v>
      </c>
      <c r="W142" s="34" t="b">
        <f t="shared" si="24"/>
        <v>0</v>
      </c>
      <c r="X142" s="34" t="b">
        <f t="shared" ca="1" si="25"/>
        <v>1</v>
      </c>
      <c r="Y142" s="34" t="str">
        <f t="shared" si="26"/>
        <v/>
      </c>
      <c r="Z142" s="34" t="str">
        <f t="shared" si="27"/>
        <v/>
      </c>
      <c r="AA142" s="34" t="b">
        <f t="shared" si="28"/>
        <v>0</v>
      </c>
    </row>
    <row r="143" spans="1:27" ht="59.25" customHeight="1" x14ac:dyDescent="0.2">
      <c r="A143" s="16"/>
      <c r="C143" s="2"/>
      <c r="D143" s="2"/>
      <c r="E143" s="12"/>
      <c r="F143" s="26"/>
      <c r="G143" s="12"/>
      <c r="H143" s="35"/>
      <c r="I143" s="12"/>
      <c r="J143" s="2"/>
      <c r="K143" s="3" t="str">
        <f t="shared" si="17"/>
        <v/>
      </c>
      <c r="L143" s="4"/>
      <c r="M143" s="4"/>
      <c r="N143" s="20" t="str">
        <f t="shared" si="18"/>
        <v/>
      </c>
      <c r="O143" s="30" t="str">
        <f t="shared" si="19"/>
        <v/>
      </c>
      <c r="P143" s="34" t="e">
        <f t="shared" ref="P143:P174" si="30">AND(LEN(E143)=8,OR(AND(CODE(LEFT(E143,1))&gt;=65,CODE(LEFT(E143,1))&lt;=90),AND(CODE(LEFT(E143,1))&gt;=97,CODE(LEFT(E143,1))&lt;=122)),OR(AND(CODE(MID(E143,2,1))&gt;=65,CODE(MID(E143,2,1))&lt;=90),AND(CODE(MID(E143,2,1))&gt;=97,CODE(MID(E143,2,1))&lt;=122)),OR(AND(CODE(MID(E143,3,1))&gt;=65,CODE(MID(E143,3,1))&lt;=90),AND(CODE(MID(E143,3,1))&gt;=97,CODE(MID(E143,3,1))&lt;=122)),ISNUMBER(VALUE(RIGHT(E143,5))))</f>
        <v>#VALUE!</v>
      </c>
      <c r="Q143" s="34" t="str">
        <f ca="1">IF(LEN(H143)&gt;0,IF(LEN(H143)&gt;20,"The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3" s="34" t="b">
        <f t="shared" ca="1" si="20"/>
        <v>1</v>
      </c>
      <c r="S143" s="34" t="b">
        <f t="shared" ca="1" si="21"/>
        <v>1</v>
      </c>
      <c r="T143" s="34" t="str">
        <f ca="1">IF(LEN(G143)&gt;0,IF(OR(LEN(G143)&lt;=8,LEN(G143)&gt;9),"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3" s="34" t="b">
        <f t="shared" ca="1" si="22"/>
        <v>0</v>
      </c>
      <c r="V143" s="34" t="b">
        <f t="shared" ca="1" si="23"/>
        <v>0</v>
      </c>
      <c r="W143" s="34" t="b">
        <f t="shared" si="24"/>
        <v>0</v>
      </c>
      <c r="X143" s="34" t="b">
        <f t="shared" ca="1" si="25"/>
        <v>1</v>
      </c>
      <c r="Y143" s="34" t="str">
        <f t="shared" si="26"/>
        <v/>
      </c>
      <c r="Z143" s="34" t="str">
        <f t="shared" si="27"/>
        <v/>
      </c>
      <c r="AA143" s="34" t="b">
        <f t="shared" si="28"/>
        <v>0</v>
      </c>
    </row>
    <row r="144" spans="1:27" ht="59.25" customHeight="1" x14ac:dyDescent="0.2">
      <c r="A144" s="16"/>
      <c r="C144" s="2"/>
      <c r="D144" s="2"/>
      <c r="E144" s="12"/>
      <c r="F144" s="26"/>
      <c r="G144" s="12"/>
      <c r="H144" s="35"/>
      <c r="I144" s="12"/>
      <c r="J144" s="2"/>
      <c r="K144" s="3" t="str">
        <f t="shared" ref="K144:K207" si="31">IF(J144="Part Qualified","Not required if part qualified",IF(J144="Fully Qualified","Please select Accredited Body",""))</f>
        <v/>
      </c>
      <c r="L144" s="4"/>
      <c r="M144" s="4"/>
      <c r="N144" s="20" t="str">
        <f t="shared" ref="N144:N207" si="32">IF(AND(C144="",D144="",J144="",K144="",L144="",M144="",AA144=FALSE),"",IF(AND(J144="Part Qualified",L144=""),"?",IF(OR(C144="",D144="",J144="",M144="",AA144=FALSE,AND(K144="",J144="Fully Qualified"),K144="Please select Accredited body",AND(J144="Fully Qualified",K144="Not required if part qualified")),"X",IF(AND(J144="Fully Qualified",L144&lt;&gt;""),"X",IF(AND(J144="Part Qualified",NOT(OR(K144="",K144="Not required if part qualified"))),"X","o")))))</f>
        <v/>
      </c>
      <c r="O144" s="30" t="str">
        <f t="shared" ref="O144:O207" si="33">IF(N144="?",CONCATENATE(" - Please enter an activity date if part qualified",CHAR(10),Y144,CHAR(10),Z144),IF(Y144&lt;&gt;"",CONCATENATE(Y144,CHAR(10),Z144),IF(Z144&lt;&gt;"",Z144,"")))</f>
        <v/>
      </c>
      <c r="P144" s="34" t="e">
        <f t="shared" si="30"/>
        <v>#VALUE!</v>
      </c>
      <c r="Q144" s="34" t="str">
        <f ca="1">IF(LEN(H144)&gt;0,IF(LEN(H144)&gt;20,"The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4" s="34" t="b">
        <f t="shared" ref="R144:R207" ca="1" si="34">ISERROR(SUMPRODUCT(SEARCH(MID(H144,ROW(INDIRECT("1:"&amp;LEN(H144))),1),"abcdefghijklmnopqrstuvwxyz0123456789")))</f>
        <v>1</v>
      </c>
      <c r="S144" s="34" t="b">
        <f t="shared" ref="S144:S207" ca="1" si="35">Q144=""</f>
        <v>1</v>
      </c>
      <c r="T144" s="34" t="str">
        <f ca="1">IF(LEN(G144)&gt;0,IF(OR(LEN(G144)&lt;=8,LEN(G144)&gt;9),"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4" s="34" t="b">
        <f t="shared" ref="U144:U207" ca="1" si="36">ISERROR(SUMPRODUCT(SEARCH(MID(G144,ROW(INDIRECT("1:"&amp;2)),1),"abcdefghijklmnopqrstuvwxyz")))</f>
        <v>0</v>
      </c>
      <c r="V144" s="34" t="b">
        <f t="shared" ref="V144:V207" ca="1" si="37">ISERROR(SUMPRODUCT(SEARCH(MID(G144,ROW(INDIRECT("3:"&amp;8)),1),"0123456789")))</f>
        <v>0</v>
      </c>
      <c r="W144" s="34" t="b">
        <f t="shared" ref="W144:W207" si="38">ISERROR(SUMPRODUCT(SEARCH(MID(G144,9,1),"abcdefghijklmnopqrstuvwxyz")))</f>
        <v>0</v>
      </c>
      <c r="X144" s="34" t="b">
        <f t="shared" ref="X144:X207" ca="1" si="39">T144=""</f>
        <v>1</v>
      </c>
      <c r="Y144" s="34" t="str">
        <f t="shared" ref="Y144:Y207" si="40">IF(OR(C144&lt;&gt;"",D144&lt;&gt;""),IF(M144=""," - Firm assessed Retail Investment Adviser as Competent is mandatory",""),"")</f>
        <v/>
      </c>
      <c r="Z144" s="34" t="str">
        <f t="shared" ref="Z144:Z207" si="41">IF(OR(C144&lt;&gt;"",D144&lt;&gt;""),IF(AND(E144="",F144="",G144="",H144="",I144="")," - Please provide a valid combination of RIA IRN, or RIA DOB and RIA NI Number, or RIA  DOB, RIA Passport Number and RIA Nationality",IF(E144="",IF(AND(F144&lt;&gt;"",G144=""),IF(OR(H144="",I144="")," - Please provide a valid combination of RIA IRN, or RIA DOB and RIA NI Number, or RIA  DOB, RIA Passport Number and RIA Nationality",""),IF(AND(G144&lt;&gt;"",E144="",F144="")," - Please provide a valid combination of RIA IRN, or RIA DOB and RIA NI Number, or RIA  DOB, RIA Passport Number and RIA Nationality",IF(OR(H144&lt;&gt;"",I144&lt;&gt;""),IF(F144=""," - Please provide a valid combination of RIA IRN, or RIA DOB and RIA NI Number, or RIA  DOB, RIA Passport Number and RIA Nationality",""),""))),"")),"")</f>
        <v/>
      </c>
      <c r="AA144" s="34" t="b">
        <f t="shared" ref="AA144:AA207" si="42">IF(E144&lt;&gt;"",TRUE,OR(AND(F144&lt;&gt;"",G144&lt;&gt;""),AND(F144&lt;&gt;"",H144&lt;&gt;"",I144&lt;&gt;"")))</f>
        <v>0</v>
      </c>
    </row>
    <row r="145" spans="1:27" ht="59.25" customHeight="1" x14ac:dyDescent="0.2">
      <c r="A145" s="16"/>
      <c r="C145" s="2"/>
      <c r="D145" s="2"/>
      <c r="E145" s="12"/>
      <c r="F145" s="26"/>
      <c r="G145" s="12"/>
      <c r="H145" s="35"/>
      <c r="I145" s="12"/>
      <c r="J145" s="2"/>
      <c r="K145" s="3" t="str">
        <f t="shared" si="31"/>
        <v/>
      </c>
      <c r="L145" s="4"/>
      <c r="M145" s="4"/>
      <c r="N145" s="20" t="str">
        <f t="shared" si="32"/>
        <v/>
      </c>
      <c r="O145" s="30" t="str">
        <f t="shared" si="33"/>
        <v/>
      </c>
      <c r="P145" s="34" t="e">
        <f t="shared" si="30"/>
        <v>#VALUE!</v>
      </c>
      <c r="Q145" s="34" t="str">
        <f ca="1">IF(LEN(H145)&gt;0,IF(LEN(H145)&gt;20,"The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5" s="34" t="b">
        <f t="shared" ca="1" si="34"/>
        <v>1</v>
      </c>
      <c r="S145" s="34" t="b">
        <f t="shared" ca="1" si="35"/>
        <v>1</v>
      </c>
      <c r="T145" s="34" t="str">
        <f ca="1">IF(LEN(G145)&gt;0,IF(OR(LEN(G145)&lt;=8,LEN(G145)&gt;9),"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5" s="34" t="b">
        <f t="shared" ca="1" si="36"/>
        <v>0</v>
      </c>
      <c r="V145" s="34" t="b">
        <f t="shared" ca="1" si="37"/>
        <v>0</v>
      </c>
      <c r="W145" s="34" t="b">
        <f t="shared" si="38"/>
        <v>0</v>
      </c>
      <c r="X145" s="34" t="b">
        <f t="shared" ca="1" si="39"/>
        <v>1</v>
      </c>
      <c r="Y145" s="34" t="str">
        <f t="shared" si="40"/>
        <v/>
      </c>
      <c r="Z145" s="34" t="str">
        <f t="shared" si="41"/>
        <v/>
      </c>
      <c r="AA145" s="34" t="b">
        <f t="shared" si="42"/>
        <v>0</v>
      </c>
    </row>
    <row r="146" spans="1:27" ht="59.25" customHeight="1" x14ac:dyDescent="0.2">
      <c r="A146" s="16"/>
      <c r="C146" s="2"/>
      <c r="D146" s="2"/>
      <c r="E146" s="12"/>
      <c r="F146" s="26"/>
      <c r="G146" s="12"/>
      <c r="H146" s="35"/>
      <c r="I146" s="12"/>
      <c r="J146" s="2"/>
      <c r="K146" s="3" t="str">
        <f t="shared" si="31"/>
        <v/>
      </c>
      <c r="L146" s="4"/>
      <c r="M146" s="4"/>
      <c r="N146" s="20" t="str">
        <f t="shared" si="32"/>
        <v/>
      </c>
      <c r="O146" s="30" t="str">
        <f t="shared" si="33"/>
        <v/>
      </c>
      <c r="P146" s="34" t="e">
        <f t="shared" si="30"/>
        <v>#VALUE!</v>
      </c>
      <c r="Q146" s="34" t="str">
        <f ca="1">IF(LEN(H146)&gt;0,IF(LEN(H146)&gt;20,"The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6" s="34" t="b">
        <f t="shared" ca="1" si="34"/>
        <v>1</v>
      </c>
      <c r="S146" s="34" t="b">
        <f t="shared" ca="1" si="35"/>
        <v>1</v>
      </c>
      <c r="T146" s="34" t="str">
        <f ca="1">IF(LEN(G146)&gt;0,IF(OR(LEN(G146)&lt;=8,LEN(G146)&gt;9),"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6" s="34" t="b">
        <f t="shared" ca="1" si="36"/>
        <v>0</v>
      </c>
      <c r="V146" s="34" t="b">
        <f t="shared" ca="1" si="37"/>
        <v>0</v>
      </c>
      <c r="W146" s="34" t="b">
        <f t="shared" si="38"/>
        <v>0</v>
      </c>
      <c r="X146" s="34" t="b">
        <f t="shared" ca="1" si="39"/>
        <v>1</v>
      </c>
      <c r="Y146" s="34" t="str">
        <f t="shared" si="40"/>
        <v/>
      </c>
      <c r="Z146" s="34" t="str">
        <f t="shared" si="41"/>
        <v/>
      </c>
      <c r="AA146" s="34" t="b">
        <f t="shared" si="42"/>
        <v>0</v>
      </c>
    </row>
    <row r="147" spans="1:27" ht="59.25" customHeight="1" x14ac:dyDescent="0.2">
      <c r="A147" s="16"/>
      <c r="C147" s="2"/>
      <c r="D147" s="2"/>
      <c r="E147" s="12"/>
      <c r="F147" s="26"/>
      <c r="G147" s="12"/>
      <c r="H147" s="35"/>
      <c r="I147" s="12"/>
      <c r="J147" s="2"/>
      <c r="K147" s="3" t="str">
        <f t="shared" si="31"/>
        <v/>
      </c>
      <c r="L147" s="4"/>
      <c r="M147" s="4"/>
      <c r="N147" s="20" t="str">
        <f t="shared" si="32"/>
        <v/>
      </c>
      <c r="O147" s="30" t="str">
        <f t="shared" si="33"/>
        <v/>
      </c>
      <c r="P147" s="34" t="e">
        <f t="shared" si="30"/>
        <v>#VALUE!</v>
      </c>
      <c r="Q147" s="34" t="str">
        <f ca="1">IF(LEN(H147)&gt;0,IF(LEN(H147)&gt;20,"The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7" s="34" t="b">
        <f t="shared" ca="1" si="34"/>
        <v>1</v>
      </c>
      <c r="S147" s="34" t="b">
        <f t="shared" ca="1" si="35"/>
        <v>1</v>
      </c>
      <c r="T147" s="34" t="str">
        <f ca="1">IF(LEN(G147)&gt;0,IF(OR(LEN(G147)&lt;=8,LEN(G147)&gt;9),"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7" s="34" t="b">
        <f t="shared" ca="1" si="36"/>
        <v>0</v>
      </c>
      <c r="V147" s="34" t="b">
        <f t="shared" ca="1" si="37"/>
        <v>0</v>
      </c>
      <c r="W147" s="34" t="b">
        <f t="shared" si="38"/>
        <v>0</v>
      </c>
      <c r="X147" s="34" t="b">
        <f t="shared" ca="1" si="39"/>
        <v>1</v>
      </c>
      <c r="Y147" s="34" t="str">
        <f t="shared" si="40"/>
        <v/>
      </c>
      <c r="Z147" s="34" t="str">
        <f t="shared" si="41"/>
        <v/>
      </c>
      <c r="AA147" s="34" t="b">
        <f t="shared" si="42"/>
        <v>0</v>
      </c>
    </row>
    <row r="148" spans="1:27" ht="59.25" customHeight="1" x14ac:dyDescent="0.2">
      <c r="A148" s="16"/>
      <c r="C148" s="2"/>
      <c r="D148" s="2"/>
      <c r="E148" s="12"/>
      <c r="F148" s="26"/>
      <c r="G148" s="12"/>
      <c r="H148" s="35"/>
      <c r="I148" s="12"/>
      <c r="J148" s="2"/>
      <c r="K148" s="3" t="str">
        <f t="shared" si="31"/>
        <v/>
      </c>
      <c r="L148" s="4"/>
      <c r="M148" s="4"/>
      <c r="N148" s="20" t="str">
        <f t="shared" si="32"/>
        <v/>
      </c>
      <c r="O148" s="30" t="str">
        <f t="shared" si="33"/>
        <v/>
      </c>
      <c r="P148" s="34" t="e">
        <f t="shared" si="30"/>
        <v>#VALUE!</v>
      </c>
      <c r="Q148" s="34" t="str">
        <f ca="1">IF(LEN(H148)&gt;0,IF(LEN(H148)&gt;20,"The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8" s="34" t="b">
        <f t="shared" ca="1" si="34"/>
        <v>1</v>
      </c>
      <c r="S148" s="34" t="b">
        <f t="shared" ca="1" si="35"/>
        <v>1</v>
      </c>
      <c r="T148" s="34" t="str">
        <f ca="1">IF(LEN(G148)&gt;0,IF(OR(LEN(G148)&lt;=8,LEN(G148)&gt;9),"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8" s="34" t="b">
        <f t="shared" ca="1" si="36"/>
        <v>0</v>
      </c>
      <c r="V148" s="34" t="b">
        <f t="shared" ca="1" si="37"/>
        <v>0</v>
      </c>
      <c r="W148" s="34" t="b">
        <f t="shared" si="38"/>
        <v>0</v>
      </c>
      <c r="X148" s="34" t="b">
        <f t="shared" ca="1" si="39"/>
        <v>1</v>
      </c>
      <c r="Y148" s="34" t="str">
        <f t="shared" si="40"/>
        <v/>
      </c>
      <c r="Z148" s="34" t="str">
        <f t="shared" si="41"/>
        <v/>
      </c>
      <c r="AA148" s="34" t="b">
        <f t="shared" si="42"/>
        <v>0</v>
      </c>
    </row>
    <row r="149" spans="1:27" ht="59.25" customHeight="1" x14ac:dyDescent="0.2">
      <c r="A149" s="16"/>
      <c r="C149" s="2"/>
      <c r="D149" s="2"/>
      <c r="E149" s="12"/>
      <c r="F149" s="26"/>
      <c r="G149" s="12"/>
      <c r="H149" s="35"/>
      <c r="I149" s="12"/>
      <c r="J149" s="2"/>
      <c r="K149" s="3" t="str">
        <f t="shared" si="31"/>
        <v/>
      </c>
      <c r="L149" s="4"/>
      <c r="M149" s="4"/>
      <c r="N149" s="20" t="str">
        <f t="shared" si="32"/>
        <v/>
      </c>
      <c r="O149" s="30" t="str">
        <f t="shared" si="33"/>
        <v/>
      </c>
      <c r="P149" s="34" t="e">
        <f t="shared" si="30"/>
        <v>#VALUE!</v>
      </c>
      <c r="Q149" s="34" t="str">
        <f ca="1">IF(LEN(H149)&gt;0,IF(LEN(H149)&gt;20,"The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49" s="34" t="b">
        <f t="shared" ca="1" si="34"/>
        <v>1</v>
      </c>
      <c r="S149" s="34" t="b">
        <f t="shared" ca="1" si="35"/>
        <v>1</v>
      </c>
      <c r="T149" s="34" t="str">
        <f ca="1">IF(LEN(G149)&gt;0,IF(OR(LEN(G149)&lt;=8,LEN(G149)&gt;9),"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49" s="34" t="b">
        <f t="shared" ca="1" si="36"/>
        <v>0</v>
      </c>
      <c r="V149" s="34" t="b">
        <f t="shared" ca="1" si="37"/>
        <v>0</v>
      </c>
      <c r="W149" s="34" t="b">
        <f t="shared" si="38"/>
        <v>0</v>
      </c>
      <c r="X149" s="34" t="b">
        <f t="shared" ca="1" si="39"/>
        <v>1</v>
      </c>
      <c r="Y149" s="34" t="str">
        <f t="shared" si="40"/>
        <v/>
      </c>
      <c r="Z149" s="34" t="str">
        <f t="shared" si="41"/>
        <v/>
      </c>
      <c r="AA149" s="34" t="b">
        <f t="shared" si="42"/>
        <v>0</v>
      </c>
    </row>
    <row r="150" spans="1:27" ht="59.25" customHeight="1" x14ac:dyDescent="0.2">
      <c r="A150" s="16"/>
      <c r="C150" s="2"/>
      <c r="D150" s="2"/>
      <c r="E150" s="12"/>
      <c r="F150" s="26"/>
      <c r="G150" s="12"/>
      <c r="H150" s="35"/>
      <c r="I150" s="12"/>
      <c r="J150" s="2"/>
      <c r="K150" s="3" t="str">
        <f t="shared" si="31"/>
        <v/>
      </c>
      <c r="L150" s="4"/>
      <c r="M150" s="4"/>
      <c r="N150" s="20" t="str">
        <f t="shared" si="32"/>
        <v/>
      </c>
      <c r="O150" s="30" t="str">
        <f t="shared" si="33"/>
        <v/>
      </c>
      <c r="P150" s="34" t="e">
        <f t="shared" si="30"/>
        <v>#VALUE!</v>
      </c>
      <c r="Q150" s="34" t="str">
        <f ca="1">IF(LEN(H150)&gt;0,IF(LEN(H150)&gt;20,"The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0" s="34" t="b">
        <f t="shared" ca="1" si="34"/>
        <v>1</v>
      </c>
      <c r="S150" s="34" t="b">
        <f t="shared" ca="1" si="35"/>
        <v>1</v>
      </c>
      <c r="T150" s="34" t="str">
        <f ca="1">IF(LEN(G150)&gt;0,IF(OR(LEN(G150)&lt;=8,LEN(G150)&gt;9),"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0" s="34" t="b">
        <f t="shared" ca="1" si="36"/>
        <v>0</v>
      </c>
      <c r="V150" s="34" t="b">
        <f t="shared" ca="1" si="37"/>
        <v>0</v>
      </c>
      <c r="W150" s="34" t="b">
        <f t="shared" si="38"/>
        <v>0</v>
      </c>
      <c r="X150" s="34" t="b">
        <f t="shared" ca="1" si="39"/>
        <v>1</v>
      </c>
      <c r="Y150" s="34" t="str">
        <f t="shared" si="40"/>
        <v/>
      </c>
      <c r="Z150" s="34" t="str">
        <f t="shared" si="41"/>
        <v/>
      </c>
      <c r="AA150" s="34" t="b">
        <f t="shared" si="42"/>
        <v>0</v>
      </c>
    </row>
    <row r="151" spans="1:27" ht="59.25" customHeight="1" x14ac:dyDescent="0.2">
      <c r="A151" s="16"/>
      <c r="C151" s="2"/>
      <c r="D151" s="2"/>
      <c r="E151" s="12"/>
      <c r="F151" s="26"/>
      <c r="G151" s="12"/>
      <c r="H151" s="35"/>
      <c r="I151" s="12"/>
      <c r="J151" s="2"/>
      <c r="K151" s="3" t="str">
        <f t="shared" si="31"/>
        <v/>
      </c>
      <c r="L151" s="4"/>
      <c r="M151" s="4"/>
      <c r="N151" s="20" t="str">
        <f t="shared" si="32"/>
        <v/>
      </c>
      <c r="O151" s="30" t="str">
        <f t="shared" si="33"/>
        <v/>
      </c>
      <c r="P151" s="34" t="e">
        <f t="shared" si="30"/>
        <v>#VALUE!</v>
      </c>
      <c r="Q151" s="34" t="str">
        <f ca="1">IF(LEN(H151)&gt;0,IF(LEN(H151)&gt;20,"The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1" s="34" t="b">
        <f t="shared" ca="1" si="34"/>
        <v>1</v>
      </c>
      <c r="S151" s="34" t="b">
        <f t="shared" ca="1" si="35"/>
        <v>1</v>
      </c>
      <c r="T151" s="34" t="str">
        <f ca="1">IF(LEN(G151)&gt;0,IF(OR(LEN(G151)&lt;=8,LEN(G151)&gt;9),"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1" s="34" t="b">
        <f t="shared" ca="1" si="36"/>
        <v>0</v>
      </c>
      <c r="V151" s="34" t="b">
        <f t="shared" ca="1" si="37"/>
        <v>0</v>
      </c>
      <c r="W151" s="34" t="b">
        <f t="shared" si="38"/>
        <v>0</v>
      </c>
      <c r="X151" s="34" t="b">
        <f t="shared" ca="1" si="39"/>
        <v>1</v>
      </c>
      <c r="Y151" s="34" t="str">
        <f t="shared" si="40"/>
        <v/>
      </c>
      <c r="Z151" s="34" t="str">
        <f t="shared" si="41"/>
        <v/>
      </c>
      <c r="AA151" s="34" t="b">
        <f t="shared" si="42"/>
        <v>0</v>
      </c>
    </row>
    <row r="152" spans="1:27" ht="59.25" customHeight="1" x14ac:dyDescent="0.2">
      <c r="A152" s="16"/>
      <c r="C152" s="2"/>
      <c r="D152" s="2"/>
      <c r="E152" s="12"/>
      <c r="F152" s="26"/>
      <c r="G152" s="12"/>
      <c r="H152" s="35"/>
      <c r="I152" s="12"/>
      <c r="J152" s="2"/>
      <c r="K152" s="3" t="str">
        <f t="shared" si="31"/>
        <v/>
      </c>
      <c r="L152" s="4"/>
      <c r="M152" s="4"/>
      <c r="N152" s="20" t="str">
        <f t="shared" si="32"/>
        <v/>
      </c>
      <c r="O152" s="30" t="str">
        <f t="shared" si="33"/>
        <v/>
      </c>
      <c r="P152" s="34" t="e">
        <f t="shared" si="30"/>
        <v>#VALUE!</v>
      </c>
      <c r="Q152" s="34" t="str">
        <f ca="1">IF(LEN(H152)&gt;0,IF(LEN(H152)&gt;20,"The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2" s="34" t="b">
        <f t="shared" ca="1" si="34"/>
        <v>1</v>
      </c>
      <c r="S152" s="34" t="b">
        <f t="shared" ca="1" si="35"/>
        <v>1</v>
      </c>
      <c r="T152" s="34" t="str">
        <f ca="1">IF(LEN(G152)&gt;0,IF(OR(LEN(G152)&lt;=8,LEN(G152)&gt;9),"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2" s="34" t="b">
        <f t="shared" ca="1" si="36"/>
        <v>0</v>
      </c>
      <c r="V152" s="34" t="b">
        <f t="shared" ca="1" si="37"/>
        <v>0</v>
      </c>
      <c r="W152" s="34" t="b">
        <f t="shared" si="38"/>
        <v>0</v>
      </c>
      <c r="X152" s="34" t="b">
        <f t="shared" ca="1" si="39"/>
        <v>1</v>
      </c>
      <c r="Y152" s="34" t="str">
        <f t="shared" si="40"/>
        <v/>
      </c>
      <c r="Z152" s="34" t="str">
        <f t="shared" si="41"/>
        <v/>
      </c>
      <c r="AA152" s="34" t="b">
        <f t="shared" si="42"/>
        <v>0</v>
      </c>
    </row>
    <row r="153" spans="1:27" ht="59.25" customHeight="1" x14ac:dyDescent="0.2">
      <c r="A153" s="16"/>
      <c r="C153" s="2"/>
      <c r="D153" s="2"/>
      <c r="E153" s="12"/>
      <c r="F153" s="26"/>
      <c r="G153" s="12"/>
      <c r="H153" s="35"/>
      <c r="I153" s="12"/>
      <c r="J153" s="2"/>
      <c r="K153" s="3" t="str">
        <f t="shared" si="31"/>
        <v/>
      </c>
      <c r="L153" s="4"/>
      <c r="M153" s="4"/>
      <c r="N153" s="20" t="str">
        <f t="shared" si="32"/>
        <v/>
      </c>
      <c r="O153" s="30" t="str">
        <f t="shared" si="33"/>
        <v/>
      </c>
      <c r="P153" s="34" t="e">
        <f t="shared" si="30"/>
        <v>#VALUE!</v>
      </c>
      <c r="Q153" s="34" t="str">
        <f ca="1">IF(LEN(H153)&gt;0,IF(LEN(H153)&gt;20,"The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3" s="34" t="b">
        <f t="shared" ca="1" si="34"/>
        <v>1</v>
      </c>
      <c r="S153" s="34" t="b">
        <f t="shared" ca="1" si="35"/>
        <v>1</v>
      </c>
      <c r="T153" s="34" t="str">
        <f ca="1">IF(LEN(G153)&gt;0,IF(OR(LEN(G153)&lt;=8,LEN(G153)&gt;9),"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3" s="34" t="b">
        <f t="shared" ca="1" si="36"/>
        <v>0</v>
      </c>
      <c r="V153" s="34" t="b">
        <f t="shared" ca="1" si="37"/>
        <v>0</v>
      </c>
      <c r="W153" s="34" t="b">
        <f t="shared" si="38"/>
        <v>0</v>
      </c>
      <c r="X153" s="34" t="b">
        <f t="shared" ca="1" si="39"/>
        <v>1</v>
      </c>
      <c r="Y153" s="34" t="str">
        <f t="shared" si="40"/>
        <v/>
      </c>
      <c r="Z153" s="34" t="str">
        <f t="shared" si="41"/>
        <v/>
      </c>
      <c r="AA153" s="34" t="b">
        <f t="shared" si="42"/>
        <v>0</v>
      </c>
    </row>
    <row r="154" spans="1:27" ht="59.25" customHeight="1" x14ac:dyDescent="0.2">
      <c r="A154" s="16"/>
      <c r="C154" s="2"/>
      <c r="D154" s="2"/>
      <c r="E154" s="12"/>
      <c r="F154" s="26"/>
      <c r="G154" s="12"/>
      <c r="H154" s="35"/>
      <c r="I154" s="12"/>
      <c r="J154" s="2"/>
      <c r="K154" s="3" t="str">
        <f t="shared" si="31"/>
        <v/>
      </c>
      <c r="L154" s="4"/>
      <c r="M154" s="4"/>
      <c r="N154" s="20" t="str">
        <f t="shared" si="32"/>
        <v/>
      </c>
      <c r="O154" s="30" t="str">
        <f t="shared" si="33"/>
        <v/>
      </c>
      <c r="P154" s="34" t="e">
        <f t="shared" si="30"/>
        <v>#VALUE!</v>
      </c>
      <c r="Q154" s="34" t="str">
        <f ca="1">IF(LEN(H154)&gt;0,IF(LEN(H154)&gt;20,"The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4" s="34" t="b">
        <f t="shared" ca="1" si="34"/>
        <v>1</v>
      </c>
      <c r="S154" s="34" t="b">
        <f t="shared" ca="1" si="35"/>
        <v>1</v>
      </c>
      <c r="T154" s="34" t="str">
        <f ca="1">IF(LEN(G154)&gt;0,IF(OR(LEN(G154)&lt;=8,LEN(G154)&gt;9),"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4" s="34" t="b">
        <f t="shared" ca="1" si="36"/>
        <v>0</v>
      </c>
      <c r="V154" s="34" t="b">
        <f t="shared" ca="1" si="37"/>
        <v>0</v>
      </c>
      <c r="W154" s="34" t="b">
        <f t="shared" si="38"/>
        <v>0</v>
      </c>
      <c r="X154" s="34" t="b">
        <f t="shared" ca="1" si="39"/>
        <v>1</v>
      </c>
      <c r="Y154" s="34" t="str">
        <f t="shared" si="40"/>
        <v/>
      </c>
      <c r="Z154" s="34" t="str">
        <f t="shared" si="41"/>
        <v/>
      </c>
      <c r="AA154" s="34" t="b">
        <f t="shared" si="42"/>
        <v>0</v>
      </c>
    </row>
    <row r="155" spans="1:27" ht="59.25" customHeight="1" x14ac:dyDescent="0.2">
      <c r="A155" s="16"/>
      <c r="C155" s="2"/>
      <c r="D155" s="2"/>
      <c r="E155" s="12"/>
      <c r="F155" s="26"/>
      <c r="G155" s="12"/>
      <c r="H155" s="35"/>
      <c r="I155" s="12"/>
      <c r="J155" s="2"/>
      <c r="K155" s="3" t="str">
        <f t="shared" si="31"/>
        <v/>
      </c>
      <c r="L155" s="4"/>
      <c r="M155" s="4"/>
      <c r="N155" s="20" t="str">
        <f t="shared" si="32"/>
        <v/>
      </c>
      <c r="O155" s="30" t="str">
        <f t="shared" si="33"/>
        <v/>
      </c>
      <c r="P155" s="34" t="e">
        <f t="shared" si="30"/>
        <v>#VALUE!</v>
      </c>
      <c r="Q155" s="34" t="str">
        <f ca="1">IF(LEN(H155)&gt;0,IF(LEN(H155)&gt;20,"The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5" s="34" t="b">
        <f t="shared" ca="1" si="34"/>
        <v>1</v>
      </c>
      <c r="S155" s="34" t="b">
        <f t="shared" ca="1" si="35"/>
        <v>1</v>
      </c>
      <c r="T155" s="34" t="str">
        <f ca="1">IF(LEN(G155)&gt;0,IF(OR(LEN(G155)&lt;=8,LEN(G155)&gt;9),"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5" s="34" t="b">
        <f t="shared" ca="1" si="36"/>
        <v>0</v>
      </c>
      <c r="V155" s="34" t="b">
        <f t="shared" ca="1" si="37"/>
        <v>0</v>
      </c>
      <c r="W155" s="34" t="b">
        <f t="shared" si="38"/>
        <v>0</v>
      </c>
      <c r="X155" s="34" t="b">
        <f t="shared" ca="1" si="39"/>
        <v>1</v>
      </c>
      <c r="Y155" s="34" t="str">
        <f t="shared" si="40"/>
        <v/>
      </c>
      <c r="Z155" s="34" t="str">
        <f t="shared" si="41"/>
        <v/>
      </c>
      <c r="AA155" s="34" t="b">
        <f t="shared" si="42"/>
        <v>0</v>
      </c>
    </row>
    <row r="156" spans="1:27" ht="59.25" customHeight="1" x14ac:dyDescent="0.2">
      <c r="A156" s="16"/>
      <c r="C156" s="2"/>
      <c r="D156" s="2"/>
      <c r="E156" s="12"/>
      <c r="F156" s="26"/>
      <c r="G156" s="12"/>
      <c r="H156" s="35"/>
      <c r="I156" s="12"/>
      <c r="J156" s="2"/>
      <c r="K156" s="3" t="str">
        <f t="shared" si="31"/>
        <v/>
      </c>
      <c r="L156" s="4"/>
      <c r="M156" s="4"/>
      <c r="N156" s="20" t="str">
        <f t="shared" si="32"/>
        <v/>
      </c>
      <c r="O156" s="30" t="str">
        <f t="shared" si="33"/>
        <v/>
      </c>
      <c r="P156" s="34" t="e">
        <f t="shared" si="30"/>
        <v>#VALUE!</v>
      </c>
      <c r="Q156" s="34" t="str">
        <f ca="1">IF(LEN(H156)&gt;0,IF(LEN(H156)&gt;20,"The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6" s="34" t="b">
        <f t="shared" ca="1" si="34"/>
        <v>1</v>
      </c>
      <c r="S156" s="34" t="b">
        <f t="shared" ca="1" si="35"/>
        <v>1</v>
      </c>
      <c r="T156" s="34" t="str">
        <f ca="1">IF(LEN(G156)&gt;0,IF(OR(LEN(G156)&lt;=8,LEN(G156)&gt;9),"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6" s="34" t="b">
        <f t="shared" ca="1" si="36"/>
        <v>0</v>
      </c>
      <c r="V156" s="34" t="b">
        <f t="shared" ca="1" si="37"/>
        <v>0</v>
      </c>
      <c r="W156" s="34" t="b">
        <f t="shared" si="38"/>
        <v>0</v>
      </c>
      <c r="X156" s="34" t="b">
        <f t="shared" ca="1" si="39"/>
        <v>1</v>
      </c>
      <c r="Y156" s="34" t="str">
        <f t="shared" si="40"/>
        <v/>
      </c>
      <c r="Z156" s="34" t="str">
        <f t="shared" si="41"/>
        <v/>
      </c>
      <c r="AA156" s="34" t="b">
        <f t="shared" si="42"/>
        <v>0</v>
      </c>
    </row>
    <row r="157" spans="1:27" ht="59.25" customHeight="1" x14ac:dyDescent="0.2">
      <c r="A157" s="16"/>
      <c r="C157" s="2"/>
      <c r="D157" s="2"/>
      <c r="E157" s="12"/>
      <c r="F157" s="26"/>
      <c r="G157" s="12"/>
      <c r="H157" s="35"/>
      <c r="I157" s="12"/>
      <c r="J157" s="2"/>
      <c r="K157" s="3" t="str">
        <f t="shared" si="31"/>
        <v/>
      </c>
      <c r="L157" s="4"/>
      <c r="M157" s="4"/>
      <c r="N157" s="20" t="str">
        <f t="shared" si="32"/>
        <v/>
      </c>
      <c r="O157" s="30" t="str">
        <f t="shared" si="33"/>
        <v/>
      </c>
      <c r="P157" s="34" t="e">
        <f t="shared" si="30"/>
        <v>#VALUE!</v>
      </c>
      <c r="Q157" s="34" t="str">
        <f ca="1">IF(LEN(H157)&gt;0,IF(LEN(H157)&gt;20,"The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7" s="34" t="b">
        <f t="shared" ca="1" si="34"/>
        <v>1</v>
      </c>
      <c r="S157" s="34" t="b">
        <f t="shared" ca="1" si="35"/>
        <v>1</v>
      </c>
      <c r="T157" s="34" t="str">
        <f ca="1">IF(LEN(G157)&gt;0,IF(OR(LEN(G157)&lt;=8,LEN(G157)&gt;9),"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7" s="34" t="b">
        <f t="shared" ca="1" si="36"/>
        <v>0</v>
      </c>
      <c r="V157" s="34" t="b">
        <f t="shared" ca="1" si="37"/>
        <v>0</v>
      </c>
      <c r="W157" s="34" t="b">
        <f t="shared" si="38"/>
        <v>0</v>
      </c>
      <c r="X157" s="34" t="b">
        <f t="shared" ca="1" si="39"/>
        <v>1</v>
      </c>
      <c r="Y157" s="34" t="str">
        <f t="shared" si="40"/>
        <v/>
      </c>
      <c r="Z157" s="34" t="str">
        <f t="shared" si="41"/>
        <v/>
      </c>
      <c r="AA157" s="34" t="b">
        <f t="shared" si="42"/>
        <v>0</v>
      </c>
    </row>
    <row r="158" spans="1:27" ht="59.25" customHeight="1" x14ac:dyDescent="0.2">
      <c r="A158" s="16"/>
      <c r="C158" s="2"/>
      <c r="D158" s="2"/>
      <c r="E158" s="12"/>
      <c r="F158" s="26"/>
      <c r="G158" s="12"/>
      <c r="H158" s="35"/>
      <c r="I158" s="12"/>
      <c r="J158" s="2"/>
      <c r="K158" s="3" t="str">
        <f t="shared" si="31"/>
        <v/>
      </c>
      <c r="L158" s="4"/>
      <c r="M158" s="4"/>
      <c r="N158" s="20" t="str">
        <f t="shared" si="32"/>
        <v/>
      </c>
      <c r="O158" s="30" t="str">
        <f t="shared" si="33"/>
        <v/>
      </c>
      <c r="P158" s="34" t="e">
        <f t="shared" si="30"/>
        <v>#VALUE!</v>
      </c>
      <c r="Q158" s="34" t="str">
        <f ca="1">IF(LEN(H158)&gt;0,IF(LEN(H158)&gt;20,"The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8" s="34" t="b">
        <f t="shared" ca="1" si="34"/>
        <v>1</v>
      </c>
      <c r="S158" s="34" t="b">
        <f t="shared" ca="1" si="35"/>
        <v>1</v>
      </c>
      <c r="T158" s="34" t="str">
        <f ca="1">IF(LEN(G158)&gt;0,IF(OR(LEN(G158)&lt;=8,LEN(G158)&gt;9),"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8" s="34" t="b">
        <f t="shared" ca="1" si="36"/>
        <v>0</v>
      </c>
      <c r="V158" s="34" t="b">
        <f t="shared" ca="1" si="37"/>
        <v>0</v>
      </c>
      <c r="W158" s="34" t="b">
        <f t="shared" si="38"/>
        <v>0</v>
      </c>
      <c r="X158" s="34" t="b">
        <f t="shared" ca="1" si="39"/>
        <v>1</v>
      </c>
      <c r="Y158" s="34" t="str">
        <f t="shared" si="40"/>
        <v/>
      </c>
      <c r="Z158" s="34" t="str">
        <f t="shared" si="41"/>
        <v/>
      </c>
      <c r="AA158" s="34" t="b">
        <f t="shared" si="42"/>
        <v>0</v>
      </c>
    </row>
    <row r="159" spans="1:27" ht="59.25" customHeight="1" x14ac:dyDescent="0.2">
      <c r="A159" s="16"/>
      <c r="C159" s="2"/>
      <c r="D159" s="2"/>
      <c r="E159" s="12"/>
      <c r="F159" s="26"/>
      <c r="G159" s="12"/>
      <c r="H159" s="35"/>
      <c r="I159" s="12"/>
      <c r="J159" s="2"/>
      <c r="K159" s="3" t="str">
        <f t="shared" si="31"/>
        <v/>
      </c>
      <c r="L159" s="4"/>
      <c r="M159" s="4"/>
      <c r="N159" s="20" t="str">
        <f t="shared" si="32"/>
        <v/>
      </c>
      <c r="O159" s="30" t="str">
        <f t="shared" si="33"/>
        <v/>
      </c>
      <c r="P159" s="34" t="e">
        <f t="shared" si="30"/>
        <v>#VALUE!</v>
      </c>
      <c r="Q159" s="34" t="str">
        <f ca="1">IF(LEN(H159)&gt;0,IF(LEN(H159)&gt;20,"The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59" s="34" t="b">
        <f t="shared" ca="1" si="34"/>
        <v>1</v>
      </c>
      <c r="S159" s="34" t="b">
        <f t="shared" ca="1" si="35"/>
        <v>1</v>
      </c>
      <c r="T159" s="34" t="str">
        <f ca="1">IF(LEN(G159)&gt;0,IF(OR(LEN(G159)&lt;=8,LEN(G159)&gt;9),"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59" s="34" t="b">
        <f t="shared" ca="1" si="36"/>
        <v>0</v>
      </c>
      <c r="V159" s="34" t="b">
        <f t="shared" ca="1" si="37"/>
        <v>0</v>
      </c>
      <c r="W159" s="34" t="b">
        <f t="shared" si="38"/>
        <v>0</v>
      </c>
      <c r="X159" s="34" t="b">
        <f t="shared" ca="1" si="39"/>
        <v>1</v>
      </c>
      <c r="Y159" s="34" t="str">
        <f t="shared" si="40"/>
        <v/>
      </c>
      <c r="Z159" s="34" t="str">
        <f t="shared" si="41"/>
        <v/>
      </c>
      <c r="AA159" s="34" t="b">
        <f t="shared" si="42"/>
        <v>0</v>
      </c>
    </row>
    <row r="160" spans="1:27" ht="59.25" customHeight="1" x14ac:dyDescent="0.2">
      <c r="A160" s="16"/>
      <c r="C160" s="2"/>
      <c r="D160" s="2"/>
      <c r="E160" s="12"/>
      <c r="F160" s="26"/>
      <c r="G160" s="12"/>
      <c r="H160" s="35"/>
      <c r="I160" s="12"/>
      <c r="J160" s="2"/>
      <c r="K160" s="3" t="str">
        <f t="shared" si="31"/>
        <v/>
      </c>
      <c r="L160" s="4"/>
      <c r="M160" s="4"/>
      <c r="N160" s="20" t="str">
        <f t="shared" si="32"/>
        <v/>
      </c>
      <c r="O160" s="30" t="str">
        <f t="shared" si="33"/>
        <v/>
      </c>
      <c r="P160" s="34" t="e">
        <f t="shared" si="30"/>
        <v>#VALUE!</v>
      </c>
      <c r="Q160" s="34" t="str">
        <f ca="1">IF(LEN(H160)&gt;0,IF(LEN(H160)&gt;20,"The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0" s="34" t="b">
        <f t="shared" ca="1" si="34"/>
        <v>1</v>
      </c>
      <c r="S160" s="34" t="b">
        <f t="shared" ca="1" si="35"/>
        <v>1</v>
      </c>
      <c r="T160" s="34" t="str">
        <f ca="1">IF(LEN(G160)&gt;0,IF(OR(LEN(G160)&lt;=8,LEN(G160)&gt;9),"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0" s="34" t="b">
        <f t="shared" ca="1" si="36"/>
        <v>0</v>
      </c>
      <c r="V160" s="34" t="b">
        <f t="shared" ca="1" si="37"/>
        <v>0</v>
      </c>
      <c r="W160" s="34" t="b">
        <f t="shared" si="38"/>
        <v>0</v>
      </c>
      <c r="X160" s="34" t="b">
        <f t="shared" ca="1" si="39"/>
        <v>1</v>
      </c>
      <c r="Y160" s="34" t="str">
        <f t="shared" si="40"/>
        <v/>
      </c>
      <c r="Z160" s="34" t="str">
        <f t="shared" si="41"/>
        <v/>
      </c>
      <c r="AA160" s="34" t="b">
        <f t="shared" si="42"/>
        <v>0</v>
      </c>
    </row>
    <row r="161" spans="1:27" ht="59.25" customHeight="1" x14ac:dyDescent="0.2">
      <c r="A161" s="16"/>
      <c r="C161" s="2"/>
      <c r="D161" s="2"/>
      <c r="E161" s="12"/>
      <c r="F161" s="26"/>
      <c r="G161" s="12"/>
      <c r="H161" s="35"/>
      <c r="I161" s="12"/>
      <c r="J161" s="2"/>
      <c r="K161" s="3" t="str">
        <f t="shared" si="31"/>
        <v/>
      </c>
      <c r="L161" s="4"/>
      <c r="M161" s="4"/>
      <c r="N161" s="20" t="str">
        <f t="shared" si="32"/>
        <v/>
      </c>
      <c r="O161" s="30" t="str">
        <f t="shared" si="33"/>
        <v/>
      </c>
      <c r="P161" s="34" t="e">
        <f t="shared" si="30"/>
        <v>#VALUE!</v>
      </c>
      <c r="Q161" s="34" t="str">
        <f ca="1">IF(LEN(H161)&gt;0,IF(LEN(H161)&gt;20,"The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1" s="34" t="b">
        <f t="shared" ca="1" si="34"/>
        <v>1</v>
      </c>
      <c r="S161" s="34" t="b">
        <f t="shared" ca="1" si="35"/>
        <v>1</v>
      </c>
      <c r="T161" s="34" t="str">
        <f ca="1">IF(LEN(G161)&gt;0,IF(OR(LEN(G161)&lt;=8,LEN(G161)&gt;9),"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1" s="34" t="b">
        <f t="shared" ca="1" si="36"/>
        <v>0</v>
      </c>
      <c r="V161" s="34" t="b">
        <f t="shared" ca="1" si="37"/>
        <v>0</v>
      </c>
      <c r="W161" s="34" t="b">
        <f t="shared" si="38"/>
        <v>0</v>
      </c>
      <c r="X161" s="34" t="b">
        <f t="shared" ca="1" si="39"/>
        <v>1</v>
      </c>
      <c r="Y161" s="34" t="str">
        <f t="shared" si="40"/>
        <v/>
      </c>
      <c r="Z161" s="34" t="str">
        <f t="shared" si="41"/>
        <v/>
      </c>
      <c r="AA161" s="34" t="b">
        <f t="shared" si="42"/>
        <v>0</v>
      </c>
    </row>
    <row r="162" spans="1:27" ht="59.25" customHeight="1" x14ac:dyDescent="0.2">
      <c r="A162" s="16"/>
      <c r="C162" s="2"/>
      <c r="D162" s="2"/>
      <c r="E162" s="12"/>
      <c r="F162" s="26"/>
      <c r="G162" s="12"/>
      <c r="H162" s="35"/>
      <c r="I162" s="12"/>
      <c r="J162" s="2"/>
      <c r="K162" s="3" t="str">
        <f t="shared" si="31"/>
        <v/>
      </c>
      <c r="L162" s="4"/>
      <c r="M162" s="4"/>
      <c r="N162" s="20" t="str">
        <f t="shared" si="32"/>
        <v/>
      </c>
      <c r="O162" s="30" t="str">
        <f t="shared" si="33"/>
        <v/>
      </c>
      <c r="P162" s="34" t="e">
        <f t="shared" si="30"/>
        <v>#VALUE!</v>
      </c>
      <c r="Q162" s="34" t="str">
        <f ca="1">IF(LEN(H162)&gt;0,IF(LEN(H162)&gt;20,"The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2" s="34" t="b">
        <f t="shared" ca="1" si="34"/>
        <v>1</v>
      </c>
      <c r="S162" s="34" t="b">
        <f t="shared" ca="1" si="35"/>
        <v>1</v>
      </c>
      <c r="T162" s="34" t="str">
        <f ca="1">IF(LEN(G162)&gt;0,IF(OR(LEN(G162)&lt;=8,LEN(G162)&gt;9),"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2" s="34" t="b">
        <f t="shared" ca="1" si="36"/>
        <v>0</v>
      </c>
      <c r="V162" s="34" t="b">
        <f t="shared" ca="1" si="37"/>
        <v>0</v>
      </c>
      <c r="W162" s="34" t="b">
        <f t="shared" si="38"/>
        <v>0</v>
      </c>
      <c r="X162" s="34" t="b">
        <f t="shared" ca="1" si="39"/>
        <v>1</v>
      </c>
      <c r="Y162" s="34" t="str">
        <f t="shared" si="40"/>
        <v/>
      </c>
      <c r="Z162" s="34" t="str">
        <f t="shared" si="41"/>
        <v/>
      </c>
      <c r="AA162" s="34" t="b">
        <f t="shared" si="42"/>
        <v>0</v>
      </c>
    </row>
    <row r="163" spans="1:27" ht="59.25" customHeight="1" x14ac:dyDescent="0.2">
      <c r="A163" s="16"/>
      <c r="C163" s="2"/>
      <c r="D163" s="2"/>
      <c r="E163" s="12"/>
      <c r="F163" s="26"/>
      <c r="G163" s="12"/>
      <c r="H163" s="35"/>
      <c r="I163" s="12"/>
      <c r="J163" s="2"/>
      <c r="K163" s="3" t="str">
        <f t="shared" si="31"/>
        <v/>
      </c>
      <c r="L163" s="4"/>
      <c r="M163" s="4"/>
      <c r="N163" s="20" t="str">
        <f t="shared" si="32"/>
        <v/>
      </c>
      <c r="O163" s="30" t="str">
        <f t="shared" si="33"/>
        <v/>
      </c>
      <c r="P163" s="34" t="e">
        <f t="shared" si="30"/>
        <v>#VALUE!</v>
      </c>
      <c r="Q163" s="34" t="str">
        <f ca="1">IF(LEN(H163)&gt;0,IF(LEN(H163)&gt;20,"The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3" s="34" t="b">
        <f t="shared" ca="1" si="34"/>
        <v>1</v>
      </c>
      <c r="S163" s="34" t="b">
        <f t="shared" ca="1" si="35"/>
        <v>1</v>
      </c>
      <c r="T163" s="34" t="str">
        <f ca="1">IF(LEN(G163)&gt;0,IF(OR(LEN(G163)&lt;=8,LEN(G163)&gt;9),"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3" s="34" t="b">
        <f t="shared" ca="1" si="36"/>
        <v>0</v>
      </c>
      <c r="V163" s="34" t="b">
        <f t="shared" ca="1" si="37"/>
        <v>0</v>
      </c>
      <c r="W163" s="34" t="b">
        <f t="shared" si="38"/>
        <v>0</v>
      </c>
      <c r="X163" s="34" t="b">
        <f t="shared" ca="1" si="39"/>
        <v>1</v>
      </c>
      <c r="Y163" s="34" t="str">
        <f t="shared" si="40"/>
        <v/>
      </c>
      <c r="Z163" s="34" t="str">
        <f t="shared" si="41"/>
        <v/>
      </c>
      <c r="AA163" s="34" t="b">
        <f t="shared" si="42"/>
        <v>0</v>
      </c>
    </row>
    <row r="164" spans="1:27" ht="59.25" customHeight="1" x14ac:dyDescent="0.2">
      <c r="A164" s="16"/>
      <c r="C164" s="2"/>
      <c r="D164" s="2"/>
      <c r="E164" s="12"/>
      <c r="F164" s="26"/>
      <c r="G164" s="12"/>
      <c r="H164" s="35"/>
      <c r="I164" s="12"/>
      <c r="J164" s="2"/>
      <c r="K164" s="3" t="str">
        <f t="shared" si="31"/>
        <v/>
      </c>
      <c r="L164" s="4"/>
      <c r="M164" s="4"/>
      <c r="N164" s="20" t="str">
        <f t="shared" si="32"/>
        <v/>
      </c>
      <c r="O164" s="30" t="str">
        <f t="shared" si="33"/>
        <v/>
      </c>
      <c r="P164" s="34" t="e">
        <f t="shared" si="30"/>
        <v>#VALUE!</v>
      </c>
      <c r="Q164" s="34" t="str">
        <f ca="1">IF(LEN(H164)&gt;0,IF(LEN(H164)&gt;20,"The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4" s="34" t="b">
        <f t="shared" ca="1" si="34"/>
        <v>1</v>
      </c>
      <c r="S164" s="34" t="b">
        <f t="shared" ca="1" si="35"/>
        <v>1</v>
      </c>
      <c r="T164" s="34" t="str">
        <f ca="1">IF(LEN(G164)&gt;0,IF(OR(LEN(G164)&lt;=8,LEN(G164)&gt;9),"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4" s="34" t="b">
        <f t="shared" ca="1" si="36"/>
        <v>0</v>
      </c>
      <c r="V164" s="34" t="b">
        <f t="shared" ca="1" si="37"/>
        <v>0</v>
      </c>
      <c r="W164" s="34" t="b">
        <f t="shared" si="38"/>
        <v>0</v>
      </c>
      <c r="X164" s="34" t="b">
        <f t="shared" ca="1" si="39"/>
        <v>1</v>
      </c>
      <c r="Y164" s="34" t="str">
        <f t="shared" si="40"/>
        <v/>
      </c>
      <c r="Z164" s="34" t="str">
        <f t="shared" si="41"/>
        <v/>
      </c>
      <c r="AA164" s="34" t="b">
        <f t="shared" si="42"/>
        <v>0</v>
      </c>
    </row>
    <row r="165" spans="1:27" ht="59.25" customHeight="1" x14ac:dyDescent="0.2">
      <c r="A165" s="16"/>
      <c r="C165" s="2"/>
      <c r="D165" s="2"/>
      <c r="E165" s="12"/>
      <c r="F165" s="26"/>
      <c r="G165" s="12"/>
      <c r="H165" s="35"/>
      <c r="I165" s="12"/>
      <c r="J165" s="2"/>
      <c r="K165" s="3" t="str">
        <f t="shared" si="31"/>
        <v/>
      </c>
      <c r="L165" s="4"/>
      <c r="M165" s="4"/>
      <c r="N165" s="20" t="str">
        <f t="shared" si="32"/>
        <v/>
      </c>
      <c r="O165" s="30" t="str">
        <f t="shared" si="33"/>
        <v/>
      </c>
      <c r="P165" s="34" t="e">
        <f t="shared" si="30"/>
        <v>#VALUE!</v>
      </c>
      <c r="Q165" s="34" t="str">
        <f ca="1">IF(LEN(H165)&gt;0,IF(LEN(H165)&gt;20,"The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5" s="34" t="b">
        <f t="shared" ca="1" si="34"/>
        <v>1</v>
      </c>
      <c r="S165" s="34" t="b">
        <f t="shared" ca="1" si="35"/>
        <v>1</v>
      </c>
      <c r="T165" s="34" t="str">
        <f ca="1">IF(LEN(G165)&gt;0,IF(OR(LEN(G165)&lt;=8,LEN(G165)&gt;9),"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5" s="34" t="b">
        <f t="shared" ca="1" si="36"/>
        <v>0</v>
      </c>
      <c r="V165" s="34" t="b">
        <f t="shared" ca="1" si="37"/>
        <v>0</v>
      </c>
      <c r="W165" s="34" t="b">
        <f t="shared" si="38"/>
        <v>0</v>
      </c>
      <c r="X165" s="34" t="b">
        <f t="shared" ca="1" si="39"/>
        <v>1</v>
      </c>
      <c r="Y165" s="34" t="str">
        <f t="shared" si="40"/>
        <v/>
      </c>
      <c r="Z165" s="34" t="str">
        <f t="shared" si="41"/>
        <v/>
      </c>
      <c r="AA165" s="34" t="b">
        <f t="shared" si="42"/>
        <v>0</v>
      </c>
    </row>
    <row r="166" spans="1:27" ht="59.25" customHeight="1" x14ac:dyDescent="0.2">
      <c r="A166" s="16"/>
      <c r="C166" s="2"/>
      <c r="D166" s="2"/>
      <c r="E166" s="12"/>
      <c r="F166" s="26"/>
      <c r="G166" s="12"/>
      <c r="H166" s="35"/>
      <c r="I166" s="12"/>
      <c r="J166" s="2"/>
      <c r="K166" s="3" t="str">
        <f t="shared" si="31"/>
        <v/>
      </c>
      <c r="L166" s="4"/>
      <c r="M166" s="4"/>
      <c r="N166" s="20" t="str">
        <f t="shared" si="32"/>
        <v/>
      </c>
      <c r="O166" s="30" t="str">
        <f t="shared" si="33"/>
        <v/>
      </c>
      <c r="P166" s="34" t="e">
        <f t="shared" si="30"/>
        <v>#VALUE!</v>
      </c>
      <c r="Q166" s="34" t="str">
        <f ca="1">IF(LEN(H166)&gt;0,IF(LEN(H166)&gt;20,"The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6" s="34" t="b">
        <f t="shared" ca="1" si="34"/>
        <v>1</v>
      </c>
      <c r="S166" s="34" t="b">
        <f t="shared" ca="1" si="35"/>
        <v>1</v>
      </c>
      <c r="T166" s="34" t="str">
        <f ca="1">IF(LEN(G166)&gt;0,IF(OR(LEN(G166)&lt;=8,LEN(G166)&gt;9),"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6" s="34" t="b">
        <f t="shared" ca="1" si="36"/>
        <v>0</v>
      </c>
      <c r="V166" s="34" t="b">
        <f t="shared" ca="1" si="37"/>
        <v>0</v>
      </c>
      <c r="W166" s="34" t="b">
        <f t="shared" si="38"/>
        <v>0</v>
      </c>
      <c r="X166" s="34" t="b">
        <f t="shared" ca="1" si="39"/>
        <v>1</v>
      </c>
      <c r="Y166" s="34" t="str">
        <f t="shared" si="40"/>
        <v/>
      </c>
      <c r="Z166" s="34" t="str">
        <f t="shared" si="41"/>
        <v/>
      </c>
      <c r="AA166" s="34" t="b">
        <f t="shared" si="42"/>
        <v>0</v>
      </c>
    </row>
    <row r="167" spans="1:27" ht="59.25" customHeight="1" x14ac:dyDescent="0.2">
      <c r="A167" s="16"/>
      <c r="C167" s="2"/>
      <c r="D167" s="2"/>
      <c r="E167" s="12"/>
      <c r="F167" s="26"/>
      <c r="G167" s="12"/>
      <c r="H167" s="35"/>
      <c r="I167" s="12"/>
      <c r="J167" s="2"/>
      <c r="K167" s="3" t="str">
        <f t="shared" si="31"/>
        <v/>
      </c>
      <c r="L167" s="4"/>
      <c r="M167" s="4"/>
      <c r="N167" s="20" t="str">
        <f t="shared" si="32"/>
        <v/>
      </c>
      <c r="O167" s="30" t="str">
        <f t="shared" si="33"/>
        <v/>
      </c>
      <c r="P167" s="34" t="e">
        <f t="shared" si="30"/>
        <v>#VALUE!</v>
      </c>
      <c r="Q167" s="34" t="str">
        <f ca="1">IF(LEN(H167)&gt;0,IF(LEN(H167)&gt;20,"The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7" s="34" t="b">
        <f t="shared" ca="1" si="34"/>
        <v>1</v>
      </c>
      <c r="S167" s="34" t="b">
        <f t="shared" ca="1" si="35"/>
        <v>1</v>
      </c>
      <c r="T167" s="34" t="str">
        <f ca="1">IF(LEN(G167)&gt;0,IF(OR(LEN(G167)&lt;=8,LEN(G167)&gt;9),"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7" s="34" t="b">
        <f t="shared" ca="1" si="36"/>
        <v>0</v>
      </c>
      <c r="V167" s="34" t="b">
        <f t="shared" ca="1" si="37"/>
        <v>0</v>
      </c>
      <c r="W167" s="34" t="b">
        <f t="shared" si="38"/>
        <v>0</v>
      </c>
      <c r="X167" s="34" t="b">
        <f t="shared" ca="1" si="39"/>
        <v>1</v>
      </c>
      <c r="Y167" s="34" t="str">
        <f t="shared" si="40"/>
        <v/>
      </c>
      <c r="Z167" s="34" t="str">
        <f t="shared" si="41"/>
        <v/>
      </c>
      <c r="AA167" s="34" t="b">
        <f t="shared" si="42"/>
        <v>0</v>
      </c>
    </row>
    <row r="168" spans="1:27" ht="59.25" customHeight="1" x14ac:dyDescent="0.2">
      <c r="A168" s="16"/>
      <c r="C168" s="2"/>
      <c r="D168" s="2"/>
      <c r="E168" s="12"/>
      <c r="F168" s="26"/>
      <c r="G168" s="12"/>
      <c r="H168" s="35"/>
      <c r="I168" s="12"/>
      <c r="J168" s="2"/>
      <c r="K168" s="3" t="str">
        <f t="shared" si="31"/>
        <v/>
      </c>
      <c r="L168" s="4"/>
      <c r="M168" s="4"/>
      <c r="N168" s="20" t="str">
        <f t="shared" si="32"/>
        <v/>
      </c>
      <c r="O168" s="30" t="str">
        <f t="shared" si="33"/>
        <v/>
      </c>
      <c r="P168" s="34" t="e">
        <f t="shared" si="30"/>
        <v>#VALUE!</v>
      </c>
      <c r="Q168" s="34" t="str">
        <f ca="1">IF(LEN(H168)&gt;0,IF(LEN(H168)&gt;20,"The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8" s="34" t="b">
        <f t="shared" ca="1" si="34"/>
        <v>1</v>
      </c>
      <c r="S168" s="34" t="b">
        <f t="shared" ca="1" si="35"/>
        <v>1</v>
      </c>
      <c r="T168" s="34" t="str">
        <f ca="1">IF(LEN(G168)&gt;0,IF(OR(LEN(G168)&lt;=8,LEN(G168)&gt;9),"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8" s="34" t="b">
        <f t="shared" ca="1" si="36"/>
        <v>0</v>
      </c>
      <c r="V168" s="34" t="b">
        <f t="shared" ca="1" si="37"/>
        <v>0</v>
      </c>
      <c r="W168" s="34" t="b">
        <f t="shared" si="38"/>
        <v>0</v>
      </c>
      <c r="X168" s="34" t="b">
        <f t="shared" ca="1" si="39"/>
        <v>1</v>
      </c>
      <c r="Y168" s="34" t="str">
        <f t="shared" si="40"/>
        <v/>
      </c>
      <c r="Z168" s="34" t="str">
        <f t="shared" si="41"/>
        <v/>
      </c>
      <c r="AA168" s="34" t="b">
        <f t="shared" si="42"/>
        <v>0</v>
      </c>
    </row>
    <row r="169" spans="1:27" ht="59.25" customHeight="1" x14ac:dyDescent="0.2">
      <c r="A169" s="16"/>
      <c r="C169" s="2"/>
      <c r="D169" s="2"/>
      <c r="E169" s="12"/>
      <c r="F169" s="26"/>
      <c r="G169" s="12"/>
      <c r="H169" s="35"/>
      <c r="I169" s="12"/>
      <c r="J169" s="2"/>
      <c r="K169" s="3" t="str">
        <f t="shared" si="31"/>
        <v/>
      </c>
      <c r="L169" s="4"/>
      <c r="M169" s="4"/>
      <c r="N169" s="20" t="str">
        <f t="shared" si="32"/>
        <v/>
      </c>
      <c r="O169" s="30" t="str">
        <f t="shared" si="33"/>
        <v/>
      </c>
      <c r="P169" s="34" t="e">
        <f t="shared" si="30"/>
        <v>#VALUE!</v>
      </c>
      <c r="Q169" s="34" t="str">
        <f ca="1">IF(LEN(H169)&gt;0,IF(LEN(H169)&gt;20,"The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69" s="34" t="b">
        <f t="shared" ca="1" si="34"/>
        <v>1</v>
      </c>
      <c r="S169" s="34" t="b">
        <f t="shared" ca="1" si="35"/>
        <v>1</v>
      </c>
      <c r="T169" s="34" t="str">
        <f ca="1">IF(LEN(G169)&gt;0,IF(OR(LEN(G169)&lt;=8,LEN(G169)&gt;9),"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69" s="34" t="b">
        <f t="shared" ca="1" si="36"/>
        <v>0</v>
      </c>
      <c r="V169" s="34" t="b">
        <f t="shared" ca="1" si="37"/>
        <v>0</v>
      </c>
      <c r="W169" s="34" t="b">
        <f t="shared" si="38"/>
        <v>0</v>
      </c>
      <c r="X169" s="34" t="b">
        <f t="shared" ca="1" si="39"/>
        <v>1</v>
      </c>
      <c r="Y169" s="34" t="str">
        <f t="shared" si="40"/>
        <v/>
      </c>
      <c r="Z169" s="34" t="str">
        <f t="shared" si="41"/>
        <v/>
      </c>
      <c r="AA169" s="34" t="b">
        <f t="shared" si="42"/>
        <v>0</v>
      </c>
    </row>
    <row r="170" spans="1:27" ht="59.25" customHeight="1" x14ac:dyDescent="0.2">
      <c r="A170" s="16"/>
      <c r="C170" s="2"/>
      <c r="D170" s="2"/>
      <c r="E170" s="12"/>
      <c r="F170" s="26"/>
      <c r="G170" s="12"/>
      <c r="H170" s="35"/>
      <c r="I170" s="12"/>
      <c r="J170" s="2"/>
      <c r="K170" s="3" t="str">
        <f t="shared" si="31"/>
        <v/>
      </c>
      <c r="L170" s="4"/>
      <c r="M170" s="4"/>
      <c r="N170" s="20" t="str">
        <f t="shared" si="32"/>
        <v/>
      </c>
      <c r="O170" s="30" t="str">
        <f t="shared" si="33"/>
        <v/>
      </c>
      <c r="P170" s="34" t="e">
        <f t="shared" si="30"/>
        <v>#VALUE!</v>
      </c>
      <c r="Q170" s="34" t="str">
        <f ca="1">IF(LEN(H170)&gt;0,IF(LEN(H170)&gt;20,"The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0" s="34" t="b">
        <f t="shared" ca="1" si="34"/>
        <v>1</v>
      </c>
      <c r="S170" s="34" t="b">
        <f t="shared" ca="1" si="35"/>
        <v>1</v>
      </c>
      <c r="T170" s="34" t="str">
        <f ca="1">IF(LEN(G170)&gt;0,IF(OR(LEN(G170)&lt;=8,LEN(G170)&gt;9),"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0" s="34" t="b">
        <f t="shared" ca="1" si="36"/>
        <v>0</v>
      </c>
      <c r="V170" s="34" t="b">
        <f t="shared" ca="1" si="37"/>
        <v>0</v>
      </c>
      <c r="W170" s="34" t="b">
        <f t="shared" si="38"/>
        <v>0</v>
      </c>
      <c r="X170" s="34" t="b">
        <f t="shared" ca="1" si="39"/>
        <v>1</v>
      </c>
      <c r="Y170" s="34" t="str">
        <f t="shared" si="40"/>
        <v/>
      </c>
      <c r="Z170" s="34" t="str">
        <f t="shared" si="41"/>
        <v/>
      </c>
      <c r="AA170" s="34" t="b">
        <f t="shared" si="42"/>
        <v>0</v>
      </c>
    </row>
    <row r="171" spans="1:27" ht="59.25" customHeight="1" x14ac:dyDescent="0.2">
      <c r="A171" s="16"/>
      <c r="C171" s="2"/>
      <c r="D171" s="2"/>
      <c r="E171" s="12"/>
      <c r="F171" s="26"/>
      <c r="G171" s="12"/>
      <c r="H171" s="35"/>
      <c r="I171" s="12"/>
      <c r="J171" s="2"/>
      <c r="K171" s="3" t="str">
        <f t="shared" si="31"/>
        <v/>
      </c>
      <c r="L171" s="4"/>
      <c r="M171" s="4"/>
      <c r="N171" s="20" t="str">
        <f t="shared" si="32"/>
        <v/>
      </c>
      <c r="O171" s="30" t="str">
        <f t="shared" si="33"/>
        <v/>
      </c>
      <c r="P171" s="34" t="e">
        <f t="shared" si="30"/>
        <v>#VALUE!</v>
      </c>
      <c r="Q171" s="34" t="str">
        <f ca="1">IF(LEN(H171)&gt;0,IF(LEN(H171)&gt;20,"The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1" s="34" t="b">
        <f t="shared" ca="1" si="34"/>
        <v>1</v>
      </c>
      <c r="S171" s="34" t="b">
        <f t="shared" ca="1" si="35"/>
        <v>1</v>
      </c>
      <c r="T171" s="34" t="str">
        <f ca="1">IF(LEN(G171)&gt;0,IF(OR(LEN(G171)&lt;=8,LEN(G171)&gt;9),"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1" s="34" t="b">
        <f t="shared" ca="1" si="36"/>
        <v>0</v>
      </c>
      <c r="V171" s="34" t="b">
        <f t="shared" ca="1" si="37"/>
        <v>0</v>
      </c>
      <c r="W171" s="34" t="b">
        <f t="shared" si="38"/>
        <v>0</v>
      </c>
      <c r="X171" s="34" t="b">
        <f t="shared" ca="1" si="39"/>
        <v>1</v>
      </c>
      <c r="Y171" s="34" t="str">
        <f t="shared" si="40"/>
        <v/>
      </c>
      <c r="Z171" s="34" t="str">
        <f t="shared" si="41"/>
        <v/>
      </c>
      <c r="AA171" s="34" t="b">
        <f t="shared" si="42"/>
        <v>0</v>
      </c>
    </row>
    <row r="172" spans="1:27" ht="59.25" customHeight="1" x14ac:dyDescent="0.2">
      <c r="A172" s="16"/>
      <c r="C172" s="2"/>
      <c r="D172" s="2"/>
      <c r="E172" s="12"/>
      <c r="F172" s="26"/>
      <c r="G172" s="12"/>
      <c r="H172" s="35"/>
      <c r="I172" s="12"/>
      <c r="J172" s="2"/>
      <c r="K172" s="3" t="str">
        <f t="shared" si="31"/>
        <v/>
      </c>
      <c r="L172" s="4"/>
      <c r="M172" s="4"/>
      <c r="N172" s="20" t="str">
        <f t="shared" si="32"/>
        <v/>
      </c>
      <c r="O172" s="30" t="str">
        <f t="shared" si="33"/>
        <v/>
      </c>
      <c r="P172" s="34" t="e">
        <f t="shared" si="30"/>
        <v>#VALUE!</v>
      </c>
      <c r="Q172" s="34" t="str">
        <f ca="1">IF(LEN(H172)&gt;0,IF(LEN(H172)&gt;20,"The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2" s="34" t="b">
        <f t="shared" ca="1" si="34"/>
        <v>1</v>
      </c>
      <c r="S172" s="34" t="b">
        <f t="shared" ca="1" si="35"/>
        <v>1</v>
      </c>
      <c r="T172" s="34" t="str">
        <f ca="1">IF(LEN(G172)&gt;0,IF(OR(LEN(G172)&lt;=8,LEN(G172)&gt;9),"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2" s="34" t="b">
        <f t="shared" ca="1" si="36"/>
        <v>0</v>
      </c>
      <c r="V172" s="34" t="b">
        <f t="shared" ca="1" si="37"/>
        <v>0</v>
      </c>
      <c r="W172" s="34" t="b">
        <f t="shared" si="38"/>
        <v>0</v>
      </c>
      <c r="X172" s="34" t="b">
        <f t="shared" ca="1" si="39"/>
        <v>1</v>
      </c>
      <c r="Y172" s="34" t="str">
        <f t="shared" si="40"/>
        <v/>
      </c>
      <c r="Z172" s="34" t="str">
        <f t="shared" si="41"/>
        <v/>
      </c>
      <c r="AA172" s="34" t="b">
        <f t="shared" si="42"/>
        <v>0</v>
      </c>
    </row>
    <row r="173" spans="1:27" ht="59.25" customHeight="1" x14ac:dyDescent="0.2">
      <c r="A173" s="16"/>
      <c r="C173" s="2"/>
      <c r="D173" s="2"/>
      <c r="E173" s="12"/>
      <c r="F173" s="26"/>
      <c r="G173" s="12"/>
      <c r="H173" s="35"/>
      <c r="I173" s="12"/>
      <c r="J173" s="2"/>
      <c r="K173" s="3" t="str">
        <f t="shared" si="31"/>
        <v/>
      </c>
      <c r="L173" s="4"/>
      <c r="M173" s="4"/>
      <c r="N173" s="20" t="str">
        <f t="shared" si="32"/>
        <v/>
      </c>
      <c r="O173" s="30" t="str">
        <f t="shared" si="33"/>
        <v/>
      </c>
      <c r="P173" s="34" t="e">
        <f t="shared" si="30"/>
        <v>#VALUE!</v>
      </c>
      <c r="Q173" s="34" t="str">
        <f ca="1">IF(LEN(H173)&gt;0,IF(LEN(H173)&gt;20,"The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3" s="34" t="b">
        <f t="shared" ca="1" si="34"/>
        <v>1</v>
      </c>
      <c r="S173" s="34" t="b">
        <f t="shared" ca="1" si="35"/>
        <v>1</v>
      </c>
      <c r="T173" s="34" t="str">
        <f ca="1">IF(LEN(G173)&gt;0,IF(OR(LEN(G173)&lt;=8,LEN(G173)&gt;9),"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3" s="34" t="b">
        <f t="shared" ca="1" si="36"/>
        <v>0</v>
      </c>
      <c r="V173" s="34" t="b">
        <f t="shared" ca="1" si="37"/>
        <v>0</v>
      </c>
      <c r="W173" s="34" t="b">
        <f t="shared" si="38"/>
        <v>0</v>
      </c>
      <c r="X173" s="34" t="b">
        <f t="shared" ca="1" si="39"/>
        <v>1</v>
      </c>
      <c r="Y173" s="34" t="str">
        <f t="shared" si="40"/>
        <v/>
      </c>
      <c r="Z173" s="34" t="str">
        <f t="shared" si="41"/>
        <v/>
      </c>
      <c r="AA173" s="34" t="b">
        <f t="shared" si="42"/>
        <v>0</v>
      </c>
    </row>
    <row r="174" spans="1:27" ht="59.25" customHeight="1" x14ac:dyDescent="0.2">
      <c r="A174" s="16"/>
      <c r="C174" s="2"/>
      <c r="D174" s="2"/>
      <c r="E174" s="12"/>
      <c r="F174" s="26"/>
      <c r="G174" s="12"/>
      <c r="H174" s="35"/>
      <c r="I174" s="12"/>
      <c r="J174" s="2"/>
      <c r="K174" s="3" t="str">
        <f t="shared" si="31"/>
        <v/>
      </c>
      <c r="L174" s="4"/>
      <c r="M174" s="4"/>
      <c r="N174" s="20" t="str">
        <f t="shared" si="32"/>
        <v/>
      </c>
      <c r="O174" s="30" t="str">
        <f t="shared" si="33"/>
        <v/>
      </c>
      <c r="P174" s="34" t="e">
        <f t="shared" si="30"/>
        <v>#VALUE!</v>
      </c>
      <c r="Q174" s="34" t="str">
        <f ca="1">IF(LEN(H174)&gt;0,IF(LEN(H174)&gt;20,"The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4" s="34" t="b">
        <f t="shared" ca="1" si="34"/>
        <v>1</v>
      </c>
      <c r="S174" s="34" t="b">
        <f t="shared" ca="1" si="35"/>
        <v>1</v>
      </c>
      <c r="T174" s="34" t="str">
        <f ca="1">IF(LEN(G174)&gt;0,IF(OR(LEN(G174)&lt;=8,LEN(G174)&gt;9),"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4" s="34" t="b">
        <f t="shared" ca="1" si="36"/>
        <v>0</v>
      </c>
      <c r="V174" s="34" t="b">
        <f t="shared" ca="1" si="37"/>
        <v>0</v>
      </c>
      <c r="W174" s="34" t="b">
        <f t="shared" si="38"/>
        <v>0</v>
      </c>
      <c r="X174" s="34" t="b">
        <f t="shared" ca="1" si="39"/>
        <v>1</v>
      </c>
      <c r="Y174" s="34" t="str">
        <f t="shared" si="40"/>
        <v/>
      </c>
      <c r="Z174" s="34" t="str">
        <f t="shared" si="41"/>
        <v/>
      </c>
      <c r="AA174" s="34" t="b">
        <f t="shared" si="42"/>
        <v>0</v>
      </c>
    </row>
    <row r="175" spans="1:27" ht="59.25" customHeight="1" x14ac:dyDescent="0.2">
      <c r="A175" s="16"/>
      <c r="C175" s="2"/>
      <c r="D175" s="2"/>
      <c r="E175" s="12"/>
      <c r="F175" s="26"/>
      <c r="G175" s="12"/>
      <c r="H175" s="35"/>
      <c r="I175" s="12"/>
      <c r="J175" s="2"/>
      <c r="K175" s="3" t="str">
        <f t="shared" si="31"/>
        <v/>
      </c>
      <c r="L175" s="4"/>
      <c r="M175" s="4"/>
      <c r="N175" s="20" t="str">
        <f t="shared" si="32"/>
        <v/>
      </c>
      <c r="O175" s="30" t="str">
        <f t="shared" si="33"/>
        <v/>
      </c>
      <c r="P175" s="34" t="e">
        <f t="shared" ref="P175:P207" si="43">AND(LEN(E175)=8,OR(AND(CODE(LEFT(E175,1))&gt;=65,CODE(LEFT(E175,1))&lt;=90),AND(CODE(LEFT(E175,1))&gt;=97,CODE(LEFT(E175,1))&lt;=122)),OR(AND(CODE(MID(E175,2,1))&gt;=65,CODE(MID(E175,2,1))&lt;=90),AND(CODE(MID(E175,2,1))&gt;=97,CODE(MID(E175,2,1))&lt;=122)),OR(AND(CODE(MID(E175,3,1))&gt;=65,CODE(MID(E175,3,1))&lt;=90),AND(CODE(MID(E175,3,1))&gt;=97,CODE(MID(E175,3,1))&lt;=122)),ISNUMBER(VALUE(RIGHT(E175,5))))</f>
        <v>#VALUE!</v>
      </c>
      <c r="Q175" s="34" t="str">
        <f ca="1">IF(LEN(H175)&gt;0,IF(LEN(H175)&gt;20,"The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5" s="34" t="b">
        <f t="shared" ca="1" si="34"/>
        <v>1</v>
      </c>
      <c r="S175" s="34" t="b">
        <f t="shared" ca="1" si="35"/>
        <v>1</v>
      </c>
      <c r="T175" s="34" t="str">
        <f ca="1">IF(LEN(G175)&gt;0,IF(OR(LEN(G175)&lt;=8,LEN(G175)&gt;9),"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5" s="34" t="b">
        <f t="shared" ca="1" si="36"/>
        <v>0</v>
      </c>
      <c r="V175" s="34" t="b">
        <f t="shared" ca="1" si="37"/>
        <v>0</v>
      </c>
      <c r="W175" s="34" t="b">
        <f t="shared" si="38"/>
        <v>0</v>
      </c>
      <c r="X175" s="34" t="b">
        <f t="shared" ca="1" si="39"/>
        <v>1</v>
      </c>
      <c r="Y175" s="34" t="str">
        <f t="shared" si="40"/>
        <v/>
      </c>
      <c r="Z175" s="34" t="str">
        <f t="shared" si="41"/>
        <v/>
      </c>
      <c r="AA175" s="34" t="b">
        <f t="shared" si="42"/>
        <v>0</v>
      </c>
    </row>
    <row r="176" spans="1:27" ht="59.25" customHeight="1" x14ac:dyDescent="0.2">
      <c r="A176" s="16"/>
      <c r="C176" s="2"/>
      <c r="D176" s="2"/>
      <c r="E176" s="12"/>
      <c r="F176" s="26"/>
      <c r="G176" s="12"/>
      <c r="H176" s="35"/>
      <c r="I176" s="12"/>
      <c r="J176" s="2"/>
      <c r="K176" s="3" t="str">
        <f t="shared" si="31"/>
        <v/>
      </c>
      <c r="L176" s="4"/>
      <c r="M176" s="4"/>
      <c r="N176" s="20" t="str">
        <f t="shared" si="32"/>
        <v/>
      </c>
      <c r="O176" s="30" t="str">
        <f t="shared" si="33"/>
        <v/>
      </c>
      <c r="P176" s="34" t="e">
        <f t="shared" si="43"/>
        <v>#VALUE!</v>
      </c>
      <c r="Q176" s="34" t="str">
        <f ca="1">IF(LEN(H176)&gt;0,IF(LEN(H176)&gt;20,"The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6" s="34" t="b">
        <f t="shared" ca="1" si="34"/>
        <v>1</v>
      </c>
      <c r="S176" s="34" t="b">
        <f t="shared" ca="1" si="35"/>
        <v>1</v>
      </c>
      <c r="T176" s="34" t="str">
        <f ca="1">IF(LEN(G176)&gt;0,IF(OR(LEN(G176)&lt;=8,LEN(G176)&gt;9),"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6" s="34" t="b">
        <f t="shared" ca="1" si="36"/>
        <v>0</v>
      </c>
      <c r="V176" s="34" t="b">
        <f t="shared" ca="1" si="37"/>
        <v>0</v>
      </c>
      <c r="W176" s="34" t="b">
        <f t="shared" si="38"/>
        <v>0</v>
      </c>
      <c r="X176" s="34" t="b">
        <f t="shared" ca="1" si="39"/>
        <v>1</v>
      </c>
      <c r="Y176" s="34" t="str">
        <f t="shared" si="40"/>
        <v/>
      </c>
      <c r="Z176" s="34" t="str">
        <f t="shared" si="41"/>
        <v/>
      </c>
      <c r="AA176" s="34" t="b">
        <f t="shared" si="42"/>
        <v>0</v>
      </c>
    </row>
    <row r="177" spans="1:27" ht="59.25" customHeight="1" x14ac:dyDescent="0.2">
      <c r="A177" s="16"/>
      <c r="C177" s="2"/>
      <c r="D177" s="2"/>
      <c r="E177" s="12"/>
      <c r="F177" s="26"/>
      <c r="G177" s="12"/>
      <c r="H177" s="35"/>
      <c r="I177" s="12"/>
      <c r="J177" s="2"/>
      <c r="K177" s="3" t="str">
        <f t="shared" si="31"/>
        <v/>
      </c>
      <c r="L177" s="4"/>
      <c r="M177" s="4"/>
      <c r="N177" s="20" t="str">
        <f t="shared" si="32"/>
        <v/>
      </c>
      <c r="O177" s="30" t="str">
        <f t="shared" si="33"/>
        <v/>
      </c>
      <c r="P177" s="34" t="e">
        <f t="shared" si="43"/>
        <v>#VALUE!</v>
      </c>
      <c r="Q177" s="34" t="str">
        <f ca="1">IF(LEN(H177)&gt;0,IF(LEN(H177)&gt;20,"The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7" s="34" t="b">
        <f t="shared" ca="1" si="34"/>
        <v>1</v>
      </c>
      <c r="S177" s="34" t="b">
        <f t="shared" ca="1" si="35"/>
        <v>1</v>
      </c>
      <c r="T177" s="34" t="str">
        <f ca="1">IF(LEN(G177)&gt;0,IF(OR(LEN(G177)&lt;=8,LEN(G177)&gt;9),"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7" s="34" t="b">
        <f t="shared" ca="1" si="36"/>
        <v>0</v>
      </c>
      <c r="V177" s="34" t="b">
        <f t="shared" ca="1" si="37"/>
        <v>0</v>
      </c>
      <c r="W177" s="34" t="b">
        <f t="shared" si="38"/>
        <v>0</v>
      </c>
      <c r="X177" s="34" t="b">
        <f t="shared" ca="1" si="39"/>
        <v>1</v>
      </c>
      <c r="Y177" s="34" t="str">
        <f t="shared" si="40"/>
        <v/>
      </c>
      <c r="Z177" s="34" t="str">
        <f t="shared" si="41"/>
        <v/>
      </c>
      <c r="AA177" s="34" t="b">
        <f t="shared" si="42"/>
        <v>0</v>
      </c>
    </row>
    <row r="178" spans="1:27" ht="59.25" customHeight="1" x14ac:dyDescent="0.2">
      <c r="A178" s="16"/>
      <c r="C178" s="2"/>
      <c r="D178" s="2"/>
      <c r="E178" s="12"/>
      <c r="F178" s="26"/>
      <c r="G178" s="12"/>
      <c r="H178" s="35"/>
      <c r="I178" s="12"/>
      <c r="J178" s="2"/>
      <c r="K178" s="3" t="str">
        <f t="shared" si="31"/>
        <v/>
      </c>
      <c r="L178" s="4"/>
      <c r="M178" s="4"/>
      <c r="N178" s="20" t="str">
        <f t="shared" si="32"/>
        <v/>
      </c>
      <c r="O178" s="30" t="str">
        <f t="shared" si="33"/>
        <v/>
      </c>
      <c r="P178" s="34" t="e">
        <f t="shared" si="43"/>
        <v>#VALUE!</v>
      </c>
      <c r="Q178" s="34" t="str">
        <f ca="1">IF(LEN(H178)&gt;0,IF(LEN(H178)&gt;20,"The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8" s="34" t="b">
        <f t="shared" ca="1" si="34"/>
        <v>1</v>
      </c>
      <c r="S178" s="34" t="b">
        <f t="shared" ca="1" si="35"/>
        <v>1</v>
      </c>
      <c r="T178" s="34" t="str">
        <f ca="1">IF(LEN(G178)&gt;0,IF(OR(LEN(G178)&lt;=8,LEN(G178)&gt;9),"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8" s="34" t="b">
        <f t="shared" ca="1" si="36"/>
        <v>0</v>
      </c>
      <c r="V178" s="34" t="b">
        <f t="shared" ca="1" si="37"/>
        <v>0</v>
      </c>
      <c r="W178" s="34" t="b">
        <f t="shared" si="38"/>
        <v>0</v>
      </c>
      <c r="X178" s="34" t="b">
        <f t="shared" ca="1" si="39"/>
        <v>1</v>
      </c>
      <c r="Y178" s="34" t="str">
        <f t="shared" si="40"/>
        <v/>
      </c>
      <c r="Z178" s="34" t="str">
        <f t="shared" si="41"/>
        <v/>
      </c>
      <c r="AA178" s="34" t="b">
        <f t="shared" si="42"/>
        <v>0</v>
      </c>
    </row>
    <row r="179" spans="1:27" ht="59.25" customHeight="1" x14ac:dyDescent="0.2">
      <c r="A179" s="16"/>
      <c r="C179" s="2"/>
      <c r="D179" s="2"/>
      <c r="E179" s="12"/>
      <c r="F179" s="26"/>
      <c r="G179" s="12"/>
      <c r="H179" s="35"/>
      <c r="I179" s="12"/>
      <c r="J179" s="2"/>
      <c r="K179" s="3" t="str">
        <f t="shared" si="31"/>
        <v/>
      </c>
      <c r="L179" s="4"/>
      <c r="M179" s="4"/>
      <c r="N179" s="20" t="str">
        <f t="shared" si="32"/>
        <v/>
      </c>
      <c r="O179" s="30" t="str">
        <f t="shared" si="33"/>
        <v/>
      </c>
      <c r="P179" s="34" t="e">
        <f t="shared" si="43"/>
        <v>#VALUE!</v>
      </c>
      <c r="Q179" s="34" t="str">
        <f ca="1">IF(LEN(H179)&gt;0,IF(LEN(H179)&gt;20,"The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79" s="34" t="b">
        <f t="shared" ca="1" si="34"/>
        <v>1</v>
      </c>
      <c r="S179" s="34" t="b">
        <f t="shared" ca="1" si="35"/>
        <v>1</v>
      </c>
      <c r="T179" s="34" t="str">
        <f ca="1">IF(LEN(G179)&gt;0,IF(OR(LEN(G179)&lt;=8,LEN(G179)&gt;9),"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79" s="34" t="b">
        <f t="shared" ca="1" si="36"/>
        <v>0</v>
      </c>
      <c r="V179" s="34" t="b">
        <f t="shared" ca="1" si="37"/>
        <v>0</v>
      </c>
      <c r="W179" s="34" t="b">
        <f t="shared" si="38"/>
        <v>0</v>
      </c>
      <c r="X179" s="34" t="b">
        <f t="shared" ca="1" si="39"/>
        <v>1</v>
      </c>
      <c r="Y179" s="34" t="str">
        <f t="shared" si="40"/>
        <v/>
      </c>
      <c r="Z179" s="34" t="str">
        <f t="shared" si="41"/>
        <v/>
      </c>
      <c r="AA179" s="34" t="b">
        <f t="shared" si="42"/>
        <v>0</v>
      </c>
    </row>
    <row r="180" spans="1:27" ht="59.25" customHeight="1" x14ac:dyDescent="0.2">
      <c r="A180" s="16"/>
      <c r="C180" s="2"/>
      <c r="D180" s="2"/>
      <c r="E180" s="12"/>
      <c r="F180" s="26"/>
      <c r="G180" s="12"/>
      <c r="H180" s="35"/>
      <c r="I180" s="12"/>
      <c r="J180" s="2"/>
      <c r="K180" s="3" t="str">
        <f t="shared" si="31"/>
        <v/>
      </c>
      <c r="L180" s="4"/>
      <c r="M180" s="4"/>
      <c r="N180" s="20" t="str">
        <f t="shared" si="32"/>
        <v/>
      </c>
      <c r="O180" s="30" t="str">
        <f t="shared" si="33"/>
        <v/>
      </c>
      <c r="P180" s="34" t="e">
        <f t="shared" si="43"/>
        <v>#VALUE!</v>
      </c>
      <c r="Q180" s="34" t="str">
        <f ca="1">IF(LEN(H180)&gt;0,IF(LEN(H180)&gt;20,"The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0" s="34" t="b">
        <f t="shared" ca="1" si="34"/>
        <v>1</v>
      </c>
      <c r="S180" s="34" t="b">
        <f t="shared" ca="1" si="35"/>
        <v>1</v>
      </c>
      <c r="T180" s="34" t="str">
        <f ca="1">IF(LEN(G180)&gt;0,IF(OR(LEN(G180)&lt;=8,LEN(G180)&gt;9),"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0" s="34" t="b">
        <f t="shared" ca="1" si="36"/>
        <v>0</v>
      </c>
      <c r="V180" s="34" t="b">
        <f t="shared" ca="1" si="37"/>
        <v>0</v>
      </c>
      <c r="W180" s="34" t="b">
        <f t="shared" si="38"/>
        <v>0</v>
      </c>
      <c r="X180" s="34" t="b">
        <f t="shared" ca="1" si="39"/>
        <v>1</v>
      </c>
      <c r="Y180" s="34" t="str">
        <f t="shared" si="40"/>
        <v/>
      </c>
      <c r="Z180" s="34" t="str">
        <f t="shared" si="41"/>
        <v/>
      </c>
      <c r="AA180" s="34" t="b">
        <f t="shared" si="42"/>
        <v>0</v>
      </c>
    </row>
    <row r="181" spans="1:27" ht="59.25" customHeight="1" x14ac:dyDescent="0.2">
      <c r="A181" s="16"/>
      <c r="C181" s="2"/>
      <c r="D181" s="2"/>
      <c r="E181" s="12"/>
      <c r="F181" s="26"/>
      <c r="G181" s="12"/>
      <c r="H181" s="35"/>
      <c r="I181" s="12"/>
      <c r="J181" s="2"/>
      <c r="K181" s="3" t="str">
        <f t="shared" si="31"/>
        <v/>
      </c>
      <c r="L181" s="4"/>
      <c r="M181" s="4"/>
      <c r="N181" s="20" t="str">
        <f t="shared" si="32"/>
        <v/>
      </c>
      <c r="O181" s="30" t="str">
        <f t="shared" si="33"/>
        <v/>
      </c>
      <c r="P181" s="34" t="e">
        <f t="shared" si="43"/>
        <v>#VALUE!</v>
      </c>
      <c r="Q181" s="34" t="str">
        <f ca="1">IF(LEN(H181)&gt;0,IF(LEN(H181)&gt;20,"The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1" s="34" t="b">
        <f t="shared" ca="1" si="34"/>
        <v>1</v>
      </c>
      <c r="S181" s="34" t="b">
        <f t="shared" ca="1" si="35"/>
        <v>1</v>
      </c>
      <c r="T181" s="34" t="str">
        <f ca="1">IF(LEN(G181)&gt;0,IF(OR(LEN(G181)&lt;=8,LEN(G181)&gt;9),"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1" s="34" t="b">
        <f t="shared" ca="1" si="36"/>
        <v>0</v>
      </c>
      <c r="V181" s="34" t="b">
        <f t="shared" ca="1" si="37"/>
        <v>0</v>
      </c>
      <c r="W181" s="34" t="b">
        <f t="shared" si="38"/>
        <v>0</v>
      </c>
      <c r="X181" s="34" t="b">
        <f t="shared" ca="1" si="39"/>
        <v>1</v>
      </c>
      <c r="Y181" s="34" t="str">
        <f t="shared" si="40"/>
        <v/>
      </c>
      <c r="Z181" s="34" t="str">
        <f t="shared" si="41"/>
        <v/>
      </c>
      <c r="AA181" s="34" t="b">
        <f t="shared" si="42"/>
        <v>0</v>
      </c>
    </row>
    <row r="182" spans="1:27" ht="59.25" customHeight="1" x14ac:dyDescent="0.2">
      <c r="A182" s="16"/>
      <c r="C182" s="2"/>
      <c r="D182" s="2"/>
      <c r="E182" s="12"/>
      <c r="F182" s="26"/>
      <c r="G182" s="12"/>
      <c r="H182" s="35"/>
      <c r="I182" s="12"/>
      <c r="J182" s="2"/>
      <c r="K182" s="3" t="str">
        <f t="shared" si="31"/>
        <v/>
      </c>
      <c r="L182" s="4"/>
      <c r="M182" s="4"/>
      <c r="N182" s="20" t="str">
        <f t="shared" si="32"/>
        <v/>
      </c>
      <c r="O182" s="30" t="str">
        <f t="shared" si="33"/>
        <v/>
      </c>
      <c r="P182" s="34" t="e">
        <f t="shared" si="43"/>
        <v>#VALUE!</v>
      </c>
      <c r="Q182" s="34" t="str">
        <f ca="1">IF(LEN(H182)&gt;0,IF(LEN(H182)&gt;20,"The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2" s="34" t="b">
        <f t="shared" ca="1" si="34"/>
        <v>1</v>
      </c>
      <c r="S182" s="34" t="b">
        <f t="shared" ca="1" si="35"/>
        <v>1</v>
      </c>
      <c r="T182" s="34" t="str">
        <f ca="1">IF(LEN(G182)&gt;0,IF(OR(LEN(G182)&lt;=8,LEN(G182)&gt;9),"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2" s="34" t="b">
        <f t="shared" ca="1" si="36"/>
        <v>0</v>
      </c>
      <c r="V182" s="34" t="b">
        <f t="shared" ca="1" si="37"/>
        <v>0</v>
      </c>
      <c r="W182" s="34" t="b">
        <f t="shared" si="38"/>
        <v>0</v>
      </c>
      <c r="X182" s="34" t="b">
        <f t="shared" ca="1" si="39"/>
        <v>1</v>
      </c>
      <c r="Y182" s="34" t="str">
        <f t="shared" si="40"/>
        <v/>
      </c>
      <c r="Z182" s="34" t="str">
        <f t="shared" si="41"/>
        <v/>
      </c>
      <c r="AA182" s="34" t="b">
        <f t="shared" si="42"/>
        <v>0</v>
      </c>
    </row>
    <row r="183" spans="1:27" ht="59.25" customHeight="1" x14ac:dyDescent="0.2">
      <c r="A183" s="16"/>
      <c r="C183" s="2"/>
      <c r="D183" s="2"/>
      <c r="E183" s="12"/>
      <c r="F183" s="26"/>
      <c r="G183" s="12"/>
      <c r="H183" s="35"/>
      <c r="I183" s="12"/>
      <c r="J183" s="2"/>
      <c r="K183" s="3" t="str">
        <f t="shared" si="31"/>
        <v/>
      </c>
      <c r="L183" s="4"/>
      <c r="M183" s="4"/>
      <c r="N183" s="20" t="str">
        <f t="shared" si="32"/>
        <v/>
      </c>
      <c r="O183" s="30" t="str">
        <f t="shared" si="33"/>
        <v/>
      </c>
      <c r="P183" s="34" t="e">
        <f t="shared" si="43"/>
        <v>#VALUE!</v>
      </c>
      <c r="Q183" s="34" t="str">
        <f ca="1">IF(LEN(H183)&gt;0,IF(LEN(H183)&gt;20,"The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3" s="34" t="b">
        <f t="shared" ca="1" si="34"/>
        <v>1</v>
      </c>
      <c r="S183" s="34" t="b">
        <f t="shared" ca="1" si="35"/>
        <v>1</v>
      </c>
      <c r="T183" s="34" t="str">
        <f ca="1">IF(LEN(G183)&gt;0,IF(OR(LEN(G183)&lt;=8,LEN(G183)&gt;9),"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3" s="34" t="b">
        <f t="shared" ca="1" si="36"/>
        <v>0</v>
      </c>
      <c r="V183" s="34" t="b">
        <f t="shared" ca="1" si="37"/>
        <v>0</v>
      </c>
      <c r="W183" s="34" t="b">
        <f t="shared" si="38"/>
        <v>0</v>
      </c>
      <c r="X183" s="34" t="b">
        <f t="shared" ca="1" si="39"/>
        <v>1</v>
      </c>
      <c r="Y183" s="34" t="str">
        <f t="shared" si="40"/>
        <v/>
      </c>
      <c r="Z183" s="34" t="str">
        <f t="shared" si="41"/>
        <v/>
      </c>
      <c r="AA183" s="34" t="b">
        <f t="shared" si="42"/>
        <v>0</v>
      </c>
    </row>
    <row r="184" spans="1:27" ht="59.25" customHeight="1" x14ac:dyDescent="0.2">
      <c r="A184" s="16"/>
      <c r="C184" s="2"/>
      <c r="D184" s="2"/>
      <c r="E184" s="12"/>
      <c r="F184" s="26"/>
      <c r="G184" s="12"/>
      <c r="H184" s="35"/>
      <c r="I184" s="12"/>
      <c r="J184" s="2"/>
      <c r="K184" s="3" t="str">
        <f t="shared" si="31"/>
        <v/>
      </c>
      <c r="L184" s="4"/>
      <c r="M184" s="4"/>
      <c r="N184" s="20" t="str">
        <f t="shared" si="32"/>
        <v/>
      </c>
      <c r="O184" s="30" t="str">
        <f t="shared" si="33"/>
        <v/>
      </c>
      <c r="P184" s="34" t="e">
        <f t="shared" si="43"/>
        <v>#VALUE!</v>
      </c>
      <c r="Q184" s="34" t="str">
        <f ca="1">IF(LEN(H184)&gt;0,IF(LEN(H184)&gt;20,"The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4" s="34" t="b">
        <f t="shared" ca="1" si="34"/>
        <v>1</v>
      </c>
      <c r="S184" s="34" t="b">
        <f t="shared" ca="1" si="35"/>
        <v>1</v>
      </c>
      <c r="T184" s="34" t="str">
        <f ca="1">IF(LEN(G184)&gt;0,IF(OR(LEN(G184)&lt;=8,LEN(G184)&gt;9),"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4" s="34" t="b">
        <f t="shared" ca="1" si="36"/>
        <v>0</v>
      </c>
      <c r="V184" s="34" t="b">
        <f t="shared" ca="1" si="37"/>
        <v>0</v>
      </c>
      <c r="W184" s="34" t="b">
        <f t="shared" si="38"/>
        <v>0</v>
      </c>
      <c r="X184" s="34" t="b">
        <f t="shared" ca="1" si="39"/>
        <v>1</v>
      </c>
      <c r="Y184" s="34" t="str">
        <f t="shared" si="40"/>
        <v/>
      </c>
      <c r="Z184" s="34" t="str">
        <f t="shared" si="41"/>
        <v/>
      </c>
      <c r="AA184" s="34" t="b">
        <f t="shared" si="42"/>
        <v>0</v>
      </c>
    </row>
    <row r="185" spans="1:27" ht="59.25" customHeight="1" x14ac:dyDescent="0.2">
      <c r="A185" s="16"/>
      <c r="C185" s="2"/>
      <c r="D185" s="2"/>
      <c r="E185" s="12"/>
      <c r="F185" s="26"/>
      <c r="G185" s="12"/>
      <c r="H185" s="35"/>
      <c r="I185" s="12"/>
      <c r="J185" s="2"/>
      <c r="K185" s="3" t="str">
        <f t="shared" si="31"/>
        <v/>
      </c>
      <c r="L185" s="4"/>
      <c r="M185" s="4"/>
      <c r="N185" s="20" t="str">
        <f t="shared" si="32"/>
        <v/>
      </c>
      <c r="O185" s="30" t="str">
        <f t="shared" si="33"/>
        <v/>
      </c>
      <c r="P185" s="34" t="e">
        <f t="shared" si="43"/>
        <v>#VALUE!</v>
      </c>
      <c r="Q185" s="34" t="str">
        <f ca="1">IF(LEN(H185)&gt;0,IF(LEN(H185)&gt;20,"The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5" s="34" t="b">
        <f t="shared" ca="1" si="34"/>
        <v>1</v>
      </c>
      <c r="S185" s="34" t="b">
        <f t="shared" ca="1" si="35"/>
        <v>1</v>
      </c>
      <c r="T185" s="34" t="str">
        <f ca="1">IF(LEN(G185)&gt;0,IF(OR(LEN(G185)&lt;=8,LEN(G185)&gt;9),"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5" s="34" t="b">
        <f t="shared" ca="1" si="36"/>
        <v>0</v>
      </c>
      <c r="V185" s="34" t="b">
        <f t="shared" ca="1" si="37"/>
        <v>0</v>
      </c>
      <c r="W185" s="34" t="b">
        <f t="shared" si="38"/>
        <v>0</v>
      </c>
      <c r="X185" s="34" t="b">
        <f t="shared" ca="1" si="39"/>
        <v>1</v>
      </c>
      <c r="Y185" s="34" t="str">
        <f t="shared" si="40"/>
        <v/>
      </c>
      <c r="Z185" s="34" t="str">
        <f t="shared" si="41"/>
        <v/>
      </c>
      <c r="AA185" s="34" t="b">
        <f t="shared" si="42"/>
        <v>0</v>
      </c>
    </row>
    <row r="186" spans="1:27" ht="59.25" customHeight="1" x14ac:dyDescent="0.2">
      <c r="A186" s="16"/>
      <c r="C186" s="2"/>
      <c r="D186" s="2"/>
      <c r="E186" s="12"/>
      <c r="F186" s="26"/>
      <c r="G186" s="12"/>
      <c r="H186" s="35"/>
      <c r="I186" s="12"/>
      <c r="J186" s="2"/>
      <c r="K186" s="3" t="str">
        <f t="shared" si="31"/>
        <v/>
      </c>
      <c r="L186" s="4"/>
      <c r="M186" s="4"/>
      <c r="N186" s="20" t="str">
        <f t="shared" si="32"/>
        <v/>
      </c>
      <c r="O186" s="30" t="str">
        <f t="shared" si="33"/>
        <v/>
      </c>
      <c r="P186" s="34" t="e">
        <f t="shared" si="43"/>
        <v>#VALUE!</v>
      </c>
      <c r="Q186" s="34" t="str">
        <f ca="1">IF(LEN(H186)&gt;0,IF(LEN(H186)&gt;20,"The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6" s="34" t="b">
        <f t="shared" ca="1" si="34"/>
        <v>1</v>
      </c>
      <c r="S186" s="34" t="b">
        <f t="shared" ca="1" si="35"/>
        <v>1</v>
      </c>
      <c r="T186" s="34" t="str">
        <f ca="1">IF(LEN(G186)&gt;0,IF(OR(LEN(G186)&lt;=8,LEN(G186)&gt;9),"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6" s="34" t="b">
        <f t="shared" ca="1" si="36"/>
        <v>0</v>
      </c>
      <c r="V186" s="34" t="b">
        <f t="shared" ca="1" si="37"/>
        <v>0</v>
      </c>
      <c r="W186" s="34" t="b">
        <f t="shared" si="38"/>
        <v>0</v>
      </c>
      <c r="X186" s="34" t="b">
        <f t="shared" ca="1" si="39"/>
        <v>1</v>
      </c>
      <c r="Y186" s="34" t="str">
        <f t="shared" si="40"/>
        <v/>
      </c>
      <c r="Z186" s="34" t="str">
        <f t="shared" si="41"/>
        <v/>
      </c>
      <c r="AA186" s="34" t="b">
        <f t="shared" si="42"/>
        <v>0</v>
      </c>
    </row>
    <row r="187" spans="1:27" ht="59.25" customHeight="1" x14ac:dyDescent="0.2">
      <c r="A187" s="16"/>
      <c r="C187" s="2"/>
      <c r="D187" s="2"/>
      <c r="E187" s="12"/>
      <c r="F187" s="26"/>
      <c r="G187" s="12"/>
      <c r="H187" s="35"/>
      <c r="I187" s="12"/>
      <c r="J187" s="2"/>
      <c r="K187" s="3" t="str">
        <f t="shared" si="31"/>
        <v/>
      </c>
      <c r="L187" s="4"/>
      <c r="M187" s="4"/>
      <c r="N187" s="20" t="str">
        <f t="shared" si="32"/>
        <v/>
      </c>
      <c r="O187" s="30" t="str">
        <f t="shared" si="33"/>
        <v/>
      </c>
      <c r="P187" s="34" t="e">
        <f t="shared" si="43"/>
        <v>#VALUE!</v>
      </c>
      <c r="Q187" s="34" t="str">
        <f ca="1">IF(LEN(H187)&gt;0,IF(LEN(H187)&gt;20,"The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7" s="34" t="b">
        <f t="shared" ca="1" si="34"/>
        <v>1</v>
      </c>
      <c r="S187" s="34" t="b">
        <f t="shared" ca="1" si="35"/>
        <v>1</v>
      </c>
      <c r="T187" s="34" t="str">
        <f ca="1">IF(LEN(G187)&gt;0,IF(OR(LEN(G187)&lt;=8,LEN(G187)&gt;9),"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7" s="34" t="b">
        <f t="shared" ca="1" si="36"/>
        <v>0</v>
      </c>
      <c r="V187" s="34" t="b">
        <f t="shared" ca="1" si="37"/>
        <v>0</v>
      </c>
      <c r="W187" s="34" t="b">
        <f t="shared" si="38"/>
        <v>0</v>
      </c>
      <c r="X187" s="34" t="b">
        <f t="shared" ca="1" si="39"/>
        <v>1</v>
      </c>
      <c r="Y187" s="34" t="str">
        <f t="shared" si="40"/>
        <v/>
      </c>
      <c r="Z187" s="34" t="str">
        <f t="shared" si="41"/>
        <v/>
      </c>
      <c r="AA187" s="34" t="b">
        <f t="shared" si="42"/>
        <v>0</v>
      </c>
    </row>
    <row r="188" spans="1:27" ht="59.25" customHeight="1" x14ac:dyDescent="0.2">
      <c r="A188" s="16"/>
      <c r="C188" s="2"/>
      <c r="D188" s="2"/>
      <c r="E188" s="12"/>
      <c r="F188" s="26"/>
      <c r="G188" s="12"/>
      <c r="H188" s="35"/>
      <c r="I188" s="12"/>
      <c r="J188" s="2"/>
      <c r="K188" s="3" t="str">
        <f t="shared" si="31"/>
        <v/>
      </c>
      <c r="L188" s="4"/>
      <c r="M188" s="4"/>
      <c r="N188" s="20" t="str">
        <f t="shared" si="32"/>
        <v/>
      </c>
      <c r="O188" s="30" t="str">
        <f t="shared" si="33"/>
        <v/>
      </c>
      <c r="P188" s="34" t="e">
        <f t="shared" si="43"/>
        <v>#VALUE!</v>
      </c>
      <c r="Q188" s="34" t="str">
        <f ca="1">IF(LEN(H188)&gt;0,IF(LEN(H188)&gt;20,"The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8" s="34" t="b">
        <f t="shared" ca="1" si="34"/>
        <v>1</v>
      </c>
      <c r="S188" s="34" t="b">
        <f t="shared" ca="1" si="35"/>
        <v>1</v>
      </c>
      <c r="T188" s="34" t="str">
        <f ca="1">IF(LEN(G188)&gt;0,IF(OR(LEN(G188)&lt;=8,LEN(G188)&gt;9),"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8" s="34" t="b">
        <f t="shared" ca="1" si="36"/>
        <v>0</v>
      </c>
      <c r="V188" s="34" t="b">
        <f t="shared" ca="1" si="37"/>
        <v>0</v>
      </c>
      <c r="W188" s="34" t="b">
        <f t="shared" si="38"/>
        <v>0</v>
      </c>
      <c r="X188" s="34" t="b">
        <f t="shared" ca="1" si="39"/>
        <v>1</v>
      </c>
      <c r="Y188" s="34" t="str">
        <f t="shared" si="40"/>
        <v/>
      </c>
      <c r="Z188" s="34" t="str">
        <f t="shared" si="41"/>
        <v/>
      </c>
      <c r="AA188" s="34" t="b">
        <f t="shared" si="42"/>
        <v>0</v>
      </c>
    </row>
    <row r="189" spans="1:27" ht="59.25" customHeight="1" x14ac:dyDescent="0.2">
      <c r="A189" s="16"/>
      <c r="C189" s="2"/>
      <c r="D189" s="2"/>
      <c r="E189" s="12"/>
      <c r="F189" s="26"/>
      <c r="G189" s="12"/>
      <c r="H189" s="35"/>
      <c r="I189" s="12"/>
      <c r="J189" s="2"/>
      <c r="K189" s="3" t="str">
        <f t="shared" si="31"/>
        <v/>
      </c>
      <c r="L189" s="4"/>
      <c r="M189" s="4"/>
      <c r="N189" s="20" t="str">
        <f t="shared" si="32"/>
        <v/>
      </c>
      <c r="O189" s="30" t="str">
        <f t="shared" si="33"/>
        <v/>
      </c>
      <c r="P189" s="34" t="e">
        <f t="shared" si="43"/>
        <v>#VALUE!</v>
      </c>
      <c r="Q189" s="34" t="str">
        <f ca="1">IF(LEN(H189)&gt;0,IF(LEN(H189)&gt;20,"The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89" s="34" t="b">
        <f t="shared" ca="1" si="34"/>
        <v>1</v>
      </c>
      <c r="S189" s="34" t="b">
        <f t="shared" ca="1" si="35"/>
        <v>1</v>
      </c>
      <c r="T189" s="34" t="str">
        <f ca="1">IF(LEN(G189)&gt;0,IF(OR(LEN(G189)&lt;=8,LEN(G189)&gt;9),"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89" s="34" t="b">
        <f t="shared" ca="1" si="36"/>
        <v>0</v>
      </c>
      <c r="V189" s="34" t="b">
        <f t="shared" ca="1" si="37"/>
        <v>0</v>
      </c>
      <c r="W189" s="34" t="b">
        <f t="shared" si="38"/>
        <v>0</v>
      </c>
      <c r="X189" s="34" t="b">
        <f t="shared" ca="1" si="39"/>
        <v>1</v>
      </c>
      <c r="Y189" s="34" t="str">
        <f t="shared" si="40"/>
        <v/>
      </c>
      <c r="Z189" s="34" t="str">
        <f t="shared" si="41"/>
        <v/>
      </c>
      <c r="AA189" s="34" t="b">
        <f t="shared" si="42"/>
        <v>0</v>
      </c>
    </row>
    <row r="190" spans="1:27" ht="59.25" customHeight="1" x14ac:dyDescent="0.2">
      <c r="A190" s="16"/>
      <c r="C190" s="2"/>
      <c r="D190" s="2"/>
      <c r="E190" s="12"/>
      <c r="F190" s="26"/>
      <c r="G190" s="12"/>
      <c r="H190" s="35"/>
      <c r="I190" s="12"/>
      <c r="J190" s="2"/>
      <c r="K190" s="3" t="str">
        <f t="shared" si="31"/>
        <v/>
      </c>
      <c r="L190" s="4"/>
      <c r="M190" s="4"/>
      <c r="N190" s="20" t="str">
        <f t="shared" si="32"/>
        <v/>
      </c>
      <c r="O190" s="30" t="str">
        <f t="shared" si="33"/>
        <v/>
      </c>
      <c r="P190" s="34" t="e">
        <f t="shared" si="43"/>
        <v>#VALUE!</v>
      </c>
      <c r="Q190" s="34" t="str">
        <f ca="1">IF(LEN(H190)&gt;0,IF(LEN(H190)&gt;20,"The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0" s="34" t="b">
        <f t="shared" ca="1" si="34"/>
        <v>1</v>
      </c>
      <c r="S190" s="34" t="b">
        <f t="shared" ca="1" si="35"/>
        <v>1</v>
      </c>
      <c r="T190" s="34" t="str">
        <f ca="1">IF(LEN(G190)&gt;0,IF(OR(LEN(G190)&lt;=8,LEN(G190)&gt;9),"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0" s="34" t="b">
        <f t="shared" ca="1" si="36"/>
        <v>0</v>
      </c>
      <c r="V190" s="34" t="b">
        <f t="shared" ca="1" si="37"/>
        <v>0</v>
      </c>
      <c r="W190" s="34" t="b">
        <f t="shared" si="38"/>
        <v>0</v>
      </c>
      <c r="X190" s="34" t="b">
        <f t="shared" ca="1" si="39"/>
        <v>1</v>
      </c>
      <c r="Y190" s="34" t="str">
        <f t="shared" si="40"/>
        <v/>
      </c>
      <c r="Z190" s="34" t="str">
        <f t="shared" si="41"/>
        <v/>
      </c>
      <c r="AA190" s="34" t="b">
        <f t="shared" si="42"/>
        <v>0</v>
      </c>
    </row>
    <row r="191" spans="1:27" ht="59.25" customHeight="1" x14ac:dyDescent="0.2">
      <c r="A191" s="16"/>
      <c r="C191" s="2"/>
      <c r="D191" s="2"/>
      <c r="E191" s="12"/>
      <c r="F191" s="26"/>
      <c r="G191" s="12"/>
      <c r="H191" s="35"/>
      <c r="I191" s="12"/>
      <c r="J191" s="2"/>
      <c r="K191" s="3" t="str">
        <f t="shared" si="31"/>
        <v/>
      </c>
      <c r="L191" s="4"/>
      <c r="M191" s="4"/>
      <c r="N191" s="20" t="str">
        <f t="shared" si="32"/>
        <v/>
      </c>
      <c r="O191" s="30" t="str">
        <f t="shared" si="33"/>
        <v/>
      </c>
      <c r="P191" s="34" t="e">
        <f t="shared" si="43"/>
        <v>#VALUE!</v>
      </c>
      <c r="Q191" s="34" t="str">
        <f ca="1">IF(LEN(H191)&gt;0,IF(LEN(H191)&gt;20,"The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1" s="34" t="b">
        <f t="shared" ca="1" si="34"/>
        <v>1</v>
      </c>
      <c r="S191" s="34" t="b">
        <f t="shared" ca="1" si="35"/>
        <v>1</v>
      </c>
      <c r="T191" s="34" t="str">
        <f ca="1">IF(LEN(G191)&gt;0,IF(OR(LEN(G191)&lt;=8,LEN(G191)&gt;9),"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1" s="34" t="b">
        <f t="shared" ca="1" si="36"/>
        <v>0</v>
      </c>
      <c r="V191" s="34" t="b">
        <f t="shared" ca="1" si="37"/>
        <v>0</v>
      </c>
      <c r="W191" s="34" t="b">
        <f t="shared" si="38"/>
        <v>0</v>
      </c>
      <c r="X191" s="34" t="b">
        <f t="shared" ca="1" si="39"/>
        <v>1</v>
      </c>
      <c r="Y191" s="34" t="str">
        <f t="shared" si="40"/>
        <v/>
      </c>
      <c r="Z191" s="34" t="str">
        <f t="shared" si="41"/>
        <v/>
      </c>
      <c r="AA191" s="34" t="b">
        <f t="shared" si="42"/>
        <v>0</v>
      </c>
    </row>
    <row r="192" spans="1:27" ht="59.25" customHeight="1" x14ac:dyDescent="0.2">
      <c r="A192" s="16"/>
      <c r="C192" s="2"/>
      <c r="D192" s="2"/>
      <c r="E192" s="12"/>
      <c r="F192" s="26"/>
      <c r="G192" s="12"/>
      <c r="H192" s="35"/>
      <c r="I192" s="12"/>
      <c r="J192" s="2"/>
      <c r="K192" s="3" t="str">
        <f t="shared" si="31"/>
        <v/>
      </c>
      <c r="L192" s="4"/>
      <c r="M192" s="4"/>
      <c r="N192" s="20" t="str">
        <f t="shared" si="32"/>
        <v/>
      </c>
      <c r="O192" s="30" t="str">
        <f t="shared" si="33"/>
        <v/>
      </c>
      <c r="P192" s="34" t="e">
        <f t="shared" si="43"/>
        <v>#VALUE!</v>
      </c>
      <c r="Q192" s="34" t="str">
        <f ca="1">IF(LEN(H192)&gt;0,IF(LEN(H192)&gt;20,"The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2" s="34" t="b">
        <f t="shared" ca="1" si="34"/>
        <v>1</v>
      </c>
      <c r="S192" s="34" t="b">
        <f t="shared" ca="1" si="35"/>
        <v>1</v>
      </c>
      <c r="T192" s="34" t="str">
        <f ca="1">IF(LEN(G192)&gt;0,IF(OR(LEN(G192)&lt;=8,LEN(G192)&gt;9),"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2" s="34" t="b">
        <f t="shared" ca="1" si="36"/>
        <v>0</v>
      </c>
      <c r="V192" s="34" t="b">
        <f t="shared" ca="1" si="37"/>
        <v>0</v>
      </c>
      <c r="W192" s="34" t="b">
        <f t="shared" si="38"/>
        <v>0</v>
      </c>
      <c r="X192" s="34" t="b">
        <f t="shared" ca="1" si="39"/>
        <v>1</v>
      </c>
      <c r="Y192" s="34" t="str">
        <f t="shared" si="40"/>
        <v/>
      </c>
      <c r="Z192" s="34" t="str">
        <f t="shared" si="41"/>
        <v/>
      </c>
      <c r="AA192" s="34" t="b">
        <f t="shared" si="42"/>
        <v>0</v>
      </c>
    </row>
    <row r="193" spans="1:27" ht="59.25" customHeight="1" x14ac:dyDescent="0.2">
      <c r="A193" s="16"/>
      <c r="C193" s="2"/>
      <c r="D193" s="2"/>
      <c r="E193" s="12"/>
      <c r="F193" s="26"/>
      <c r="G193" s="12"/>
      <c r="H193" s="35"/>
      <c r="I193" s="12"/>
      <c r="J193" s="2"/>
      <c r="K193" s="3" t="str">
        <f t="shared" si="31"/>
        <v/>
      </c>
      <c r="L193" s="4"/>
      <c r="M193" s="4"/>
      <c r="N193" s="20" t="str">
        <f t="shared" si="32"/>
        <v/>
      </c>
      <c r="O193" s="30" t="str">
        <f t="shared" si="33"/>
        <v/>
      </c>
      <c r="P193" s="34" t="e">
        <f t="shared" si="43"/>
        <v>#VALUE!</v>
      </c>
      <c r="Q193" s="34" t="str">
        <f ca="1">IF(LEN(H193)&gt;0,IF(LEN(H193)&gt;20,"The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3" s="34" t="b">
        <f t="shared" ca="1" si="34"/>
        <v>1</v>
      </c>
      <c r="S193" s="34" t="b">
        <f t="shared" ca="1" si="35"/>
        <v>1</v>
      </c>
      <c r="T193" s="34" t="str">
        <f ca="1">IF(LEN(G193)&gt;0,IF(OR(LEN(G193)&lt;=8,LEN(G193)&gt;9),"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3" s="34" t="b">
        <f t="shared" ca="1" si="36"/>
        <v>0</v>
      </c>
      <c r="V193" s="34" t="b">
        <f t="shared" ca="1" si="37"/>
        <v>0</v>
      </c>
      <c r="W193" s="34" t="b">
        <f t="shared" si="38"/>
        <v>0</v>
      </c>
      <c r="X193" s="34" t="b">
        <f t="shared" ca="1" si="39"/>
        <v>1</v>
      </c>
      <c r="Y193" s="34" t="str">
        <f t="shared" si="40"/>
        <v/>
      </c>
      <c r="Z193" s="34" t="str">
        <f t="shared" si="41"/>
        <v/>
      </c>
      <c r="AA193" s="34" t="b">
        <f t="shared" si="42"/>
        <v>0</v>
      </c>
    </row>
    <row r="194" spans="1:27" ht="59.25" customHeight="1" x14ac:dyDescent="0.2">
      <c r="A194" s="16"/>
      <c r="C194" s="2"/>
      <c r="D194" s="2"/>
      <c r="E194" s="12"/>
      <c r="F194" s="26"/>
      <c r="G194" s="12"/>
      <c r="H194" s="35"/>
      <c r="I194" s="12"/>
      <c r="J194" s="2"/>
      <c r="K194" s="3" t="str">
        <f t="shared" si="31"/>
        <v/>
      </c>
      <c r="L194" s="4"/>
      <c r="M194" s="4"/>
      <c r="N194" s="20" t="str">
        <f t="shared" si="32"/>
        <v/>
      </c>
      <c r="O194" s="30" t="str">
        <f t="shared" si="33"/>
        <v/>
      </c>
      <c r="P194" s="34" t="e">
        <f t="shared" si="43"/>
        <v>#VALUE!</v>
      </c>
      <c r="Q194" s="34" t="str">
        <f ca="1">IF(LEN(H194)&gt;0,IF(LEN(H194)&gt;20,"The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4" s="34" t="b">
        <f t="shared" ca="1" si="34"/>
        <v>1</v>
      </c>
      <c r="S194" s="34" t="b">
        <f t="shared" ca="1" si="35"/>
        <v>1</v>
      </c>
      <c r="T194" s="34" t="str">
        <f ca="1">IF(LEN(G194)&gt;0,IF(OR(LEN(G194)&lt;=8,LEN(G194)&gt;9),"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4" s="34" t="b">
        <f t="shared" ca="1" si="36"/>
        <v>0</v>
      </c>
      <c r="V194" s="34" t="b">
        <f t="shared" ca="1" si="37"/>
        <v>0</v>
      </c>
      <c r="W194" s="34" t="b">
        <f t="shared" si="38"/>
        <v>0</v>
      </c>
      <c r="X194" s="34" t="b">
        <f t="shared" ca="1" si="39"/>
        <v>1</v>
      </c>
      <c r="Y194" s="34" t="str">
        <f t="shared" si="40"/>
        <v/>
      </c>
      <c r="Z194" s="34" t="str">
        <f t="shared" si="41"/>
        <v/>
      </c>
      <c r="AA194" s="34" t="b">
        <f t="shared" si="42"/>
        <v>0</v>
      </c>
    </row>
    <row r="195" spans="1:27" ht="59.25" customHeight="1" x14ac:dyDescent="0.2">
      <c r="A195" s="16"/>
      <c r="C195" s="2"/>
      <c r="D195" s="2"/>
      <c r="E195" s="12"/>
      <c r="F195" s="26"/>
      <c r="G195" s="12"/>
      <c r="H195" s="35"/>
      <c r="I195" s="12"/>
      <c r="J195" s="2"/>
      <c r="K195" s="3" t="str">
        <f t="shared" si="31"/>
        <v/>
      </c>
      <c r="L195" s="4"/>
      <c r="M195" s="4"/>
      <c r="N195" s="20" t="str">
        <f t="shared" si="32"/>
        <v/>
      </c>
      <c r="O195" s="30" t="str">
        <f t="shared" si="33"/>
        <v/>
      </c>
      <c r="P195" s="34" t="e">
        <f t="shared" si="43"/>
        <v>#VALUE!</v>
      </c>
      <c r="Q195" s="34" t="str">
        <f ca="1">IF(LEN(H195)&gt;0,IF(LEN(H195)&gt;20,"The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5" s="34" t="b">
        <f t="shared" ca="1" si="34"/>
        <v>1</v>
      </c>
      <c r="S195" s="34" t="b">
        <f t="shared" ca="1" si="35"/>
        <v>1</v>
      </c>
      <c r="T195" s="34" t="str">
        <f ca="1">IF(LEN(G195)&gt;0,IF(OR(LEN(G195)&lt;=8,LEN(G195)&gt;9),"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5" s="34" t="b">
        <f t="shared" ca="1" si="36"/>
        <v>0</v>
      </c>
      <c r="V195" s="34" t="b">
        <f t="shared" ca="1" si="37"/>
        <v>0</v>
      </c>
      <c r="W195" s="34" t="b">
        <f t="shared" si="38"/>
        <v>0</v>
      </c>
      <c r="X195" s="34" t="b">
        <f t="shared" ca="1" si="39"/>
        <v>1</v>
      </c>
      <c r="Y195" s="34" t="str">
        <f t="shared" si="40"/>
        <v/>
      </c>
      <c r="Z195" s="34" t="str">
        <f t="shared" si="41"/>
        <v/>
      </c>
      <c r="AA195" s="34" t="b">
        <f t="shared" si="42"/>
        <v>0</v>
      </c>
    </row>
    <row r="196" spans="1:27" ht="59.25" customHeight="1" x14ac:dyDescent="0.2">
      <c r="A196" s="16"/>
      <c r="C196" s="2"/>
      <c r="D196" s="2"/>
      <c r="E196" s="12"/>
      <c r="F196" s="26"/>
      <c r="G196" s="12"/>
      <c r="H196" s="35"/>
      <c r="I196" s="12"/>
      <c r="J196" s="2"/>
      <c r="K196" s="3" t="str">
        <f t="shared" si="31"/>
        <v/>
      </c>
      <c r="L196" s="4"/>
      <c r="M196" s="4"/>
      <c r="N196" s="20" t="str">
        <f t="shared" si="32"/>
        <v/>
      </c>
      <c r="O196" s="30" t="str">
        <f t="shared" si="33"/>
        <v/>
      </c>
      <c r="P196" s="34" t="e">
        <f t="shared" si="43"/>
        <v>#VALUE!</v>
      </c>
      <c r="Q196" s="34" t="str">
        <f ca="1">IF(LEN(H196)&gt;0,IF(LEN(H196)&gt;20,"The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6" s="34" t="b">
        <f t="shared" ca="1" si="34"/>
        <v>1</v>
      </c>
      <c r="S196" s="34" t="b">
        <f t="shared" ca="1" si="35"/>
        <v>1</v>
      </c>
      <c r="T196" s="34" t="str">
        <f ca="1">IF(LEN(G196)&gt;0,IF(OR(LEN(G196)&lt;=8,LEN(G196)&gt;9),"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6" s="34" t="b">
        <f t="shared" ca="1" si="36"/>
        <v>0</v>
      </c>
      <c r="V196" s="34" t="b">
        <f t="shared" ca="1" si="37"/>
        <v>0</v>
      </c>
      <c r="W196" s="34" t="b">
        <f t="shared" si="38"/>
        <v>0</v>
      </c>
      <c r="X196" s="34" t="b">
        <f t="shared" ca="1" si="39"/>
        <v>1</v>
      </c>
      <c r="Y196" s="34" t="str">
        <f t="shared" si="40"/>
        <v/>
      </c>
      <c r="Z196" s="34" t="str">
        <f t="shared" si="41"/>
        <v/>
      </c>
      <c r="AA196" s="34" t="b">
        <f t="shared" si="42"/>
        <v>0</v>
      </c>
    </row>
    <row r="197" spans="1:27" ht="59.25" customHeight="1" x14ac:dyDescent="0.2">
      <c r="A197" s="16"/>
      <c r="C197" s="2"/>
      <c r="D197" s="2"/>
      <c r="E197" s="12"/>
      <c r="F197" s="26"/>
      <c r="G197" s="12"/>
      <c r="H197" s="35"/>
      <c r="I197" s="12"/>
      <c r="J197" s="2"/>
      <c r="K197" s="3" t="str">
        <f t="shared" si="31"/>
        <v/>
      </c>
      <c r="L197" s="4"/>
      <c r="M197" s="4"/>
      <c r="N197" s="20" t="str">
        <f t="shared" si="32"/>
        <v/>
      </c>
      <c r="O197" s="30" t="str">
        <f t="shared" si="33"/>
        <v/>
      </c>
      <c r="P197" s="34" t="e">
        <f t="shared" si="43"/>
        <v>#VALUE!</v>
      </c>
      <c r="Q197" s="34" t="str">
        <f ca="1">IF(LEN(H197)&gt;0,IF(LEN(H197)&gt;20,"The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7" s="34" t="b">
        <f t="shared" ca="1" si="34"/>
        <v>1</v>
      </c>
      <c r="S197" s="34" t="b">
        <f t="shared" ca="1" si="35"/>
        <v>1</v>
      </c>
      <c r="T197" s="34" t="str">
        <f ca="1">IF(LEN(G197)&gt;0,IF(OR(LEN(G197)&lt;=8,LEN(G197)&gt;9),"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7" s="34" t="b">
        <f t="shared" ca="1" si="36"/>
        <v>0</v>
      </c>
      <c r="V197" s="34" t="b">
        <f t="shared" ca="1" si="37"/>
        <v>0</v>
      </c>
      <c r="W197" s="34" t="b">
        <f t="shared" si="38"/>
        <v>0</v>
      </c>
      <c r="X197" s="34" t="b">
        <f t="shared" ca="1" si="39"/>
        <v>1</v>
      </c>
      <c r="Y197" s="34" t="str">
        <f t="shared" si="40"/>
        <v/>
      </c>
      <c r="Z197" s="34" t="str">
        <f t="shared" si="41"/>
        <v/>
      </c>
      <c r="AA197" s="34" t="b">
        <f t="shared" si="42"/>
        <v>0</v>
      </c>
    </row>
    <row r="198" spans="1:27" ht="59.25" customHeight="1" x14ac:dyDescent="0.2">
      <c r="A198" s="16"/>
      <c r="C198" s="2"/>
      <c r="D198" s="2"/>
      <c r="E198" s="12"/>
      <c r="F198" s="26"/>
      <c r="G198" s="12"/>
      <c r="H198" s="35"/>
      <c r="I198" s="12"/>
      <c r="J198" s="2"/>
      <c r="K198" s="3" t="str">
        <f t="shared" si="31"/>
        <v/>
      </c>
      <c r="L198" s="4"/>
      <c r="M198" s="4"/>
      <c r="N198" s="20" t="str">
        <f t="shared" si="32"/>
        <v/>
      </c>
      <c r="O198" s="30" t="str">
        <f t="shared" si="33"/>
        <v/>
      </c>
      <c r="P198" s="34" t="e">
        <f t="shared" si="43"/>
        <v>#VALUE!</v>
      </c>
      <c r="Q198" s="34" t="str">
        <f ca="1">IF(LEN(H198)&gt;0,IF(LEN(H198)&gt;20,"The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8" s="34" t="b">
        <f t="shared" ca="1" si="34"/>
        <v>1</v>
      </c>
      <c r="S198" s="34" t="b">
        <f t="shared" ca="1" si="35"/>
        <v>1</v>
      </c>
      <c r="T198" s="34" t="str">
        <f ca="1">IF(LEN(G198)&gt;0,IF(OR(LEN(G198)&lt;=8,LEN(G198)&gt;9),"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8" s="34" t="b">
        <f t="shared" ca="1" si="36"/>
        <v>0</v>
      </c>
      <c r="V198" s="34" t="b">
        <f t="shared" ca="1" si="37"/>
        <v>0</v>
      </c>
      <c r="W198" s="34" t="b">
        <f t="shared" si="38"/>
        <v>0</v>
      </c>
      <c r="X198" s="34" t="b">
        <f t="shared" ca="1" si="39"/>
        <v>1</v>
      </c>
      <c r="Y198" s="34" t="str">
        <f t="shared" si="40"/>
        <v/>
      </c>
      <c r="Z198" s="34" t="str">
        <f t="shared" si="41"/>
        <v/>
      </c>
      <c r="AA198" s="34" t="b">
        <f t="shared" si="42"/>
        <v>0</v>
      </c>
    </row>
    <row r="199" spans="1:27" ht="59.25" customHeight="1" x14ac:dyDescent="0.2">
      <c r="A199" s="16"/>
      <c r="C199" s="2"/>
      <c r="D199" s="2"/>
      <c r="E199" s="12"/>
      <c r="F199" s="26"/>
      <c r="G199" s="12"/>
      <c r="H199" s="35"/>
      <c r="I199" s="12"/>
      <c r="J199" s="2"/>
      <c r="K199" s="3" t="str">
        <f t="shared" si="31"/>
        <v/>
      </c>
      <c r="L199" s="4"/>
      <c r="M199" s="4"/>
      <c r="N199" s="20" t="str">
        <f t="shared" si="32"/>
        <v/>
      </c>
      <c r="O199" s="30" t="str">
        <f t="shared" si="33"/>
        <v/>
      </c>
      <c r="P199" s="34" t="e">
        <f t="shared" si="43"/>
        <v>#VALUE!</v>
      </c>
      <c r="Q199" s="34" t="str">
        <f ca="1">IF(LEN(H199)&gt;0,IF(LEN(H199)&gt;20,"The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199" s="34" t="b">
        <f t="shared" ca="1" si="34"/>
        <v>1</v>
      </c>
      <c r="S199" s="34" t="b">
        <f t="shared" ca="1" si="35"/>
        <v>1</v>
      </c>
      <c r="T199" s="34" t="str">
        <f ca="1">IF(LEN(G199)&gt;0,IF(OR(LEN(G199)&lt;=8,LEN(G199)&gt;9),"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199" s="34" t="b">
        <f t="shared" ca="1" si="36"/>
        <v>0</v>
      </c>
      <c r="V199" s="34" t="b">
        <f t="shared" ca="1" si="37"/>
        <v>0</v>
      </c>
      <c r="W199" s="34" t="b">
        <f t="shared" si="38"/>
        <v>0</v>
      </c>
      <c r="X199" s="34" t="b">
        <f t="shared" ca="1" si="39"/>
        <v>1</v>
      </c>
      <c r="Y199" s="34" t="str">
        <f t="shared" si="40"/>
        <v/>
      </c>
      <c r="Z199" s="34" t="str">
        <f t="shared" si="41"/>
        <v/>
      </c>
      <c r="AA199" s="34" t="b">
        <f t="shared" si="42"/>
        <v>0</v>
      </c>
    </row>
    <row r="200" spans="1:27" ht="59.25" customHeight="1" x14ac:dyDescent="0.2">
      <c r="A200" s="16"/>
      <c r="C200" s="2"/>
      <c r="D200" s="2"/>
      <c r="E200" s="12"/>
      <c r="F200" s="26"/>
      <c r="G200" s="12"/>
      <c r="H200" s="35"/>
      <c r="I200" s="12"/>
      <c r="J200" s="2"/>
      <c r="K200" s="3" t="str">
        <f t="shared" si="31"/>
        <v/>
      </c>
      <c r="L200" s="4"/>
      <c r="M200" s="4"/>
      <c r="N200" s="20" t="str">
        <f t="shared" si="32"/>
        <v/>
      </c>
      <c r="O200" s="30" t="str">
        <f t="shared" si="33"/>
        <v/>
      </c>
      <c r="P200" s="34" t="e">
        <f t="shared" si="43"/>
        <v>#VALUE!</v>
      </c>
      <c r="Q200" s="34" t="str">
        <f ca="1">IF(LEN(H200)&gt;0,IF(LEN(H200)&gt;20,"The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0" s="34" t="b">
        <f t="shared" ca="1" si="34"/>
        <v>1</v>
      </c>
      <c r="S200" s="34" t="b">
        <f t="shared" ca="1" si="35"/>
        <v>1</v>
      </c>
      <c r="T200" s="34" t="str">
        <f ca="1">IF(LEN(G200)&gt;0,IF(OR(LEN(G200)&lt;=8,LEN(G200)&gt;9),"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0" s="34" t="b">
        <f t="shared" ca="1" si="36"/>
        <v>0</v>
      </c>
      <c r="V200" s="34" t="b">
        <f t="shared" ca="1" si="37"/>
        <v>0</v>
      </c>
      <c r="W200" s="34" t="b">
        <f t="shared" si="38"/>
        <v>0</v>
      </c>
      <c r="X200" s="34" t="b">
        <f t="shared" ca="1" si="39"/>
        <v>1</v>
      </c>
      <c r="Y200" s="34" t="str">
        <f t="shared" si="40"/>
        <v/>
      </c>
      <c r="Z200" s="34" t="str">
        <f t="shared" si="41"/>
        <v/>
      </c>
      <c r="AA200" s="34" t="b">
        <f t="shared" si="42"/>
        <v>0</v>
      </c>
    </row>
    <row r="201" spans="1:27" ht="59.25" customHeight="1" x14ac:dyDescent="0.2">
      <c r="A201" s="16"/>
      <c r="C201" s="2"/>
      <c r="D201" s="2"/>
      <c r="E201" s="12"/>
      <c r="F201" s="26"/>
      <c r="G201" s="12"/>
      <c r="H201" s="35"/>
      <c r="I201" s="12"/>
      <c r="J201" s="2"/>
      <c r="K201" s="3" t="str">
        <f t="shared" si="31"/>
        <v/>
      </c>
      <c r="L201" s="4"/>
      <c r="M201" s="4"/>
      <c r="N201" s="20" t="str">
        <f t="shared" si="32"/>
        <v/>
      </c>
      <c r="O201" s="30" t="str">
        <f t="shared" si="33"/>
        <v/>
      </c>
      <c r="P201" s="34" t="e">
        <f t="shared" si="43"/>
        <v>#VALUE!</v>
      </c>
      <c r="Q201" s="34" t="str">
        <f ca="1">IF(LEN(H201)&gt;0,IF(LEN(H201)&gt;20,"The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1" s="34" t="b">
        <f t="shared" ca="1" si="34"/>
        <v>1</v>
      </c>
      <c r="S201" s="34" t="b">
        <f t="shared" ca="1" si="35"/>
        <v>1</v>
      </c>
      <c r="T201" s="34" t="str">
        <f ca="1">IF(LEN(G201)&gt;0,IF(OR(LEN(G201)&lt;=8,LEN(G201)&gt;9),"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1" s="34" t="b">
        <f t="shared" ca="1" si="36"/>
        <v>0</v>
      </c>
      <c r="V201" s="34" t="b">
        <f t="shared" ca="1" si="37"/>
        <v>0</v>
      </c>
      <c r="W201" s="34" t="b">
        <f t="shared" si="38"/>
        <v>0</v>
      </c>
      <c r="X201" s="34" t="b">
        <f t="shared" ca="1" si="39"/>
        <v>1</v>
      </c>
      <c r="Y201" s="34" t="str">
        <f t="shared" si="40"/>
        <v/>
      </c>
      <c r="Z201" s="34" t="str">
        <f t="shared" si="41"/>
        <v/>
      </c>
      <c r="AA201" s="34" t="b">
        <f t="shared" si="42"/>
        <v>0</v>
      </c>
    </row>
    <row r="202" spans="1:27" ht="59.25" customHeight="1" x14ac:dyDescent="0.2">
      <c r="A202" s="16"/>
      <c r="C202" s="2"/>
      <c r="D202" s="2"/>
      <c r="E202" s="12"/>
      <c r="F202" s="26"/>
      <c r="G202" s="12"/>
      <c r="H202" s="35"/>
      <c r="I202" s="12"/>
      <c r="J202" s="2"/>
      <c r="K202" s="3" t="str">
        <f t="shared" si="31"/>
        <v/>
      </c>
      <c r="L202" s="4"/>
      <c r="M202" s="4"/>
      <c r="N202" s="20" t="str">
        <f t="shared" si="32"/>
        <v/>
      </c>
      <c r="O202" s="30" t="str">
        <f t="shared" si="33"/>
        <v/>
      </c>
      <c r="P202" s="34" t="e">
        <f t="shared" si="43"/>
        <v>#VALUE!</v>
      </c>
      <c r="Q202" s="34" t="str">
        <f ca="1">IF(LEN(H202)&gt;0,IF(LEN(H202)&gt;20,"The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2" s="34" t="b">
        <f t="shared" ca="1" si="34"/>
        <v>1</v>
      </c>
      <c r="S202" s="34" t="b">
        <f t="shared" ca="1" si="35"/>
        <v>1</v>
      </c>
      <c r="T202" s="34" t="str">
        <f ca="1">IF(LEN(G202)&gt;0,IF(OR(LEN(G202)&lt;=8,LEN(G202)&gt;9),"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2" s="34" t="b">
        <f t="shared" ca="1" si="36"/>
        <v>0</v>
      </c>
      <c r="V202" s="34" t="b">
        <f t="shared" ca="1" si="37"/>
        <v>0</v>
      </c>
      <c r="W202" s="34" t="b">
        <f t="shared" si="38"/>
        <v>0</v>
      </c>
      <c r="X202" s="34" t="b">
        <f t="shared" ca="1" si="39"/>
        <v>1</v>
      </c>
      <c r="Y202" s="34" t="str">
        <f t="shared" si="40"/>
        <v/>
      </c>
      <c r="Z202" s="34" t="str">
        <f t="shared" si="41"/>
        <v/>
      </c>
      <c r="AA202" s="34" t="b">
        <f t="shared" si="42"/>
        <v>0</v>
      </c>
    </row>
    <row r="203" spans="1:27" ht="59.25" customHeight="1" x14ac:dyDescent="0.2">
      <c r="A203" s="16"/>
      <c r="C203" s="2"/>
      <c r="D203" s="2"/>
      <c r="E203" s="12"/>
      <c r="F203" s="26"/>
      <c r="G203" s="12"/>
      <c r="H203" s="35"/>
      <c r="I203" s="12"/>
      <c r="J203" s="2"/>
      <c r="K203" s="3" t="str">
        <f t="shared" si="31"/>
        <v/>
      </c>
      <c r="L203" s="4"/>
      <c r="M203" s="4"/>
      <c r="N203" s="20" t="str">
        <f t="shared" si="32"/>
        <v/>
      </c>
      <c r="O203" s="30" t="str">
        <f t="shared" si="33"/>
        <v/>
      </c>
      <c r="P203" s="34" t="e">
        <f t="shared" si="43"/>
        <v>#VALUE!</v>
      </c>
      <c r="Q203" s="34" t="str">
        <f ca="1">IF(LEN(H203)&gt;0,IF(LEN(H203)&gt;20,"The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3" s="34" t="b">
        <f t="shared" ca="1" si="34"/>
        <v>1</v>
      </c>
      <c r="S203" s="34" t="b">
        <f t="shared" ca="1" si="35"/>
        <v>1</v>
      </c>
      <c r="T203" s="34" t="str">
        <f ca="1">IF(LEN(G203)&gt;0,IF(OR(LEN(G203)&lt;=8,LEN(G203)&gt;9),"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3" s="34" t="b">
        <f t="shared" ca="1" si="36"/>
        <v>0</v>
      </c>
      <c r="V203" s="34" t="b">
        <f t="shared" ca="1" si="37"/>
        <v>0</v>
      </c>
      <c r="W203" s="34" t="b">
        <f t="shared" si="38"/>
        <v>0</v>
      </c>
      <c r="X203" s="34" t="b">
        <f t="shared" ca="1" si="39"/>
        <v>1</v>
      </c>
      <c r="Y203" s="34" t="str">
        <f t="shared" si="40"/>
        <v/>
      </c>
      <c r="Z203" s="34" t="str">
        <f t="shared" si="41"/>
        <v/>
      </c>
      <c r="AA203" s="34" t="b">
        <f t="shared" si="42"/>
        <v>0</v>
      </c>
    </row>
    <row r="204" spans="1:27" ht="59.25" customHeight="1" x14ac:dyDescent="0.2">
      <c r="A204" s="16"/>
      <c r="C204" s="2"/>
      <c r="D204" s="2"/>
      <c r="E204" s="12"/>
      <c r="F204" s="26"/>
      <c r="G204" s="12"/>
      <c r="H204" s="35"/>
      <c r="I204" s="12"/>
      <c r="J204" s="2"/>
      <c r="K204" s="3" t="str">
        <f t="shared" si="31"/>
        <v/>
      </c>
      <c r="L204" s="4"/>
      <c r="M204" s="4"/>
      <c r="N204" s="20" t="str">
        <f t="shared" si="32"/>
        <v/>
      </c>
      <c r="O204" s="30" t="str">
        <f t="shared" si="33"/>
        <v/>
      </c>
      <c r="P204" s="34" t="e">
        <f t="shared" si="43"/>
        <v>#VALUE!</v>
      </c>
      <c r="Q204" s="34" t="str">
        <f ca="1">IF(LEN(H204)&gt;0,IF(LEN(H204)&gt;20,"The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4" s="34" t="b">
        <f t="shared" ca="1" si="34"/>
        <v>1</v>
      </c>
      <c r="S204" s="34" t="b">
        <f t="shared" ca="1" si="35"/>
        <v>1</v>
      </c>
      <c r="T204" s="34" t="str">
        <f ca="1">IF(LEN(G204)&gt;0,IF(OR(LEN(G204)&lt;=8,LEN(G204)&gt;9),"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4" s="34" t="b">
        <f t="shared" ca="1" si="36"/>
        <v>0</v>
      </c>
      <c r="V204" s="34" t="b">
        <f t="shared" ca="1" si="37"/>
        <v>0</v>
      </c>
      <c r="W204" s="34" t="b">
        <f t="shared" si="38"/>
        <v>0</v>
      </c>
      <c r="X204" s="34" t="b">
        <f t="shared" ca="1" si="39"/>
        <v>1</v>
      </c>
      <c r="Y204" s="34" t="str">
        <f t="shared" si="40"/>
        <v/>
      </c>
      <c r="Z204" s="34" t="str">
        <f t="shared" si="41"/>
        <v/>
      </c>
      <c r="AA204" s="34" t="b">
        <f t="shared" si="42"/>
        <v>0</v>
      </c>
    </row>
    <row r="205" spans="1:27" ht="59.25" customHeight="1" x14ac:dyDescent="0.2">
      <c r="A205" s="16"/>
      <c r="C205" s="2"/>
      <c r="D205" s="2"/>
      <c r="E205" s="12"/>
      <c r="F205" s="26"/>
      <c r="G205" s="12"/>
      <c r="H205" s="35"/>
      <c r="I205" s="12"/>
      <c r="J205" s="2"/>
      <c r="K205" s="3" t="str">
        <f t="shared" si="31"/>
        <v/>
      </c>
      <c r="L205" s="4"/>
      <c r="M205" s="4"/>
      <c r="N205" s="20" t="str">
        <f t="shared" si="32"/>
        <v/>
      </c>
      <c r="O205" s="30" t="str">
        <f t="shared" si="33"/>
        <v/>
      </c>
      <c r="P205" s="34" t="e">
        <f t="shared" si="43"/>
        <v>#VALUE!</v>
      </c>
      <c r="Q205" s="34" t="str">
        <f ca="1">IF(LEN(H205)&gt;0,IF(LEN(H205)&gt;20,"The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5" s="34" t="b">
        <f t="shared" ca="1" si="34"/>
        <v>1</v>
      </c>
      <c r="S205" s="34" t="b">
        <f t="shared" ca="1" si="35"/>
        <v>1</v>
      </c>
      <c r="T205" s="34" t="str">
        <f ca="1">IF(LEN(G205)&gt;0,IF(OR(LEN(G205)&lt;=8,LEN(G205)&gt;9),"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5" s="34" t="b">
        <f t="shared" ca="1" si="36"/>
        <v>0</v>
      </c>
      <c r="V205" s="34" t="b">
        <f t="shared" ca="1" si="37"/>
        <v>0</v>
      </c>
      <c r="W205" s="34" t="b">
        <f t="shared" si="38"/>
        <v>0</v>
      </c>
      <c r="X205" s="34" t="b">
        <f t="shared" ca="1" si="39"/>
        <v>1</v>
      </c>
      <c r="Y205" s="34" t="str">
        <f t="shared" si="40"/>
        <v/>
      </c>
      <c r="Z205" s="34" t="str">
        <f t="shared" si="41"/>
        <v/>
      </c>
      <c r="AA205" s="34" t="b">
        <f t="shared" si="42"/>
        <v>0</v>
      </c>
    </row>
    <row r="206" spans="1:27" ht="59.25" customHeight="1" x14ac:dyDescent="0.2">
      <c r="A206" s="16"/>
      <c r="C206" s="2"/>
      <c r="D206" s="2"/>
      <c r="E206" s="12"/>
      <c r="F206" s="26"/>
      <c r="G206" s="12"/>
      <c r="H206" s="35"/>
      <c r="I206" s="12"/>
      <c r="J206" s="2"/>
      <c r="K206" s="3" t="str">
        <f t="shared" si="31"/>
        <v/>
      </c>
      <c r="L206" s="4"/>
      <c r="M206" s="4"/>
      <c r="N206" s="20" t="str">
        <f t="shared" si="32"/>
        <v/>
      </c>
      <c r="O206" s="30" t="str">
        <f t="shared" si="33"/>
        <v/>
      </c>
      <c r="P206" s="34" t="e">
        <f t="shared" si="43"/>
        <v>#VALUE!</v>
      </c>
      <c r="Q206" s="34" t="str">
        <f ca="1">IF(LEN(H206)&gt;0,IF(LEN(H206)&gt;20,"The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6" s="34" t="b">
        <f t="shared" ca="1" si="34"/>
        <v>1</v>
      </c>
      <c r="S206" s="34" t="b">
        <f t="shared" ca="1" si="35"/>
        <v>1</v>
      </c>
      <c r="T206" s="34" t="str">
        <f ca="1">IF(LEN(G206)&gt;0,IF(OR(LEN(G206)&lt;=8,LEN(G206)&gt;9),"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6" s="34" t="b">
        <f t="shared" ca="1" si="36"/>
        <v>0</v>
      </c>
      <c r="V206" s="34" t="b">
        <f t="shared" ca="1" si="37"/>
        <v>0</v>
      </c>
      <c r="W206" s="34" t="b">
        <f t="shared" si="38"/>
        <v>0</v>
      </c>
      <c r="X206" s="34" t="b">
        <f t="shared" ca="1" si="39"/>
        <v>1</v>
      </c>
      <c r="Y206" s="34" t="str">
        <f t="shared" si="40"/>
        <v/>
      </c>
      <c r="Z206" s="34" t="str">
        <f t="shared" si="41"/>
        <v/>
      </c>
      <c r="AA206" s="34" t="b">
        <f t="shared" si="42"/>
        <v>0</v>
      </c>
    </row>
    <row r="207" spans="1:27" ht="59.25" customHeight="1" x14ac:dyDescent="0.2">
      <c r="A207" s="16"/>
      <c r="C207" s="2"/>
      <c r="D207" s="2"/>
      <c r="E207" s="12"/>
      <c r="F207" s="26"/>
      <c r="G207" s="12"/>
      <c r="H207" s="35"/>
      <c r="I207" s="12"/>
      <c r="J207" s="2"/>
      <c r="K207" s="3" t="str">
        <f t="shared" si="31"/>
        <v/>
      </c>
      <c r="L207" s="4"/>
      <c r="M207" s="4"/>
      <c r="N207" s="20" t="str">
        <f t="shared" si="32"/>
        <v/>
      </c>
      <c r="O207" s="30" t="str">
        <f t="shared" si="33"/>
        <v/>
      </c>
      <c r="P207" s="34" t="e">
        <f t="shared" si="43"/>
        <v>#VALUE!</v>
      </c>
      <c r="Q207" s="34" t="str">
        <f ca="1">IF(LEN(H207)&gt;0,IF(LEN(H207)&gt;20,"The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7" s="34" t="b">
        <f t="shared" ca="1" si="34"/>
        <v>1</v>
      </c>
      <c r="S207" s="34" t="b">
        <f t="shared" ca="1" si="35"/>
        <v>1</v>
      </c>
      <c r="T207" s="34" t="str">
        <f ca="1">IF(LEN(G207)&gt;0,IF(OR(LEN(G207)&lt;=8,LEN(G207)&gt;9),"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7" s="34" t="b">
        <f t="shared" ca="1" si="36"/>
        <v>0</v>
      </c>
      <c r="V207" s="34" t="b">
        <f t="shared" ca="1" si="37"/>
        <v>0</v>
      </c>
      <c r="W207" s="34" t="b">
        <f t="shared" si="38"/>
        <v>0</v>
      </c>
      <c r="X207" s="34" t="b">
        <f t="shared" ca="1" si="39"/>
        <v>1</v>
      </c>
      <c r="Y207" s="34" t="str">
        <f t="shared" si="40"/>
        <v/>
      </c>
      <c r="Z207" s="34" t="str">
        <f t="shared" si="41"/>
        <v/>
      </c>
      <c r="AA207" s="34" t="b">
        <f t="shared" si="42"/>
        <v>0</v>
      </c>
    </row>
    <row r="208" spans="1:27" ht="59.25" customHeight="1" x14ac:dyDescent="0.2">
      <c r="A208" s="16"/>
      <c r="C208" s="2"/>
      <c r="D208" s="2"/>
      <c r="E208" s="12"/>
      <c r="F208" s="26"/>
      <c r="G208" s="12"/>
      <c r="H208" s="35"/>
      <c r="I208" s="12"/>
      <c r="J208" s="2"/>
      <c r="K208" s="3" t="str">
        <f t="shared" ref="K208:K214" si="44">IF(J208="Part Qualified","Not required if part qualified",IF(J208="Fully Qualified","Please select Accredited Body",""))</f>
        <v/>
      </c>
      <c r="L208" s="4"/>
      <c r="M208" s="4"/>
      <c r="N208" s="20" t="str">
        <f t="shared" ref="N208:N214" si="45">IF(AND(C208="",D208="",J208="",K208="",L208="",M208="",AA208=FALSE),"",IF(AND(J208="Part Qualified",L208=""),"?",IF(OR(C208="",D208="",J208="",M208="",AA208=FALSE,AND(K208="",J208="Fully Qualified"),K208="Please select Accredited body",AND(J208="Fully Qualified",K208="Not required if part qualified")),"X",IF(AND(J208="Fully Qualified",L208&lt;&gt;""),"X",IF(AND(J208="Part Qualified",NOT(OR(K208="",K208="Not required if part qualified"))),"X","o")))))</f>
        <v/>
      </c>
      <c r="O208" s="30" t="str">
        <f t="shared" ref="O208:O214" si="46">IF(N208="?",CONCATENATE(" - Please enter an activity date if part qualified",CHAR(10),Y208,CHAR(10),Z208),IF(Y208&lt;&gt;"",CONCATENATE(Y208,CHAR(10),Z208),IF(Z208&lt;&gt;"",Z208,"")))</f>
        <v/>
      </c>
      <c r="P208" s="34" t="e">
        <f t="shared" ref="P208:P214" si="47">AND(LEN(E208)=8,OR(AND(CODE(LEFT(E208,1))&gt;=65,CODE(LEFT(E208,1))&lt;=90),AND(CODE(LEFT(E208,1))&gt;=97,CODE(LEFT(E208,1))&lt;=122)),OR(AND(CODE(MID(E208,2,1))&gt;=65,CODE(MID(E208,2,1))&lt;=90),AND(CODE(MID(E208,2,1))&gt;=97,CODE(MID(E208,2,1))&lt;=122)),OR(AND(CODE(MID(E208,3,1))&gt;=65,CODE(MID(E208,3,1))&lt;=90),AND(CODE(MID(E208,3,1))&gt;=97,CODE(MID(E208,3,1))&lt;=122)),ISNUMBER(VALUE(RIGHT(E208,5))))</f>
        <v>#VALUE!</v>
      </c>
      <c r="Q208" s="34" t="str">
        <f ca="1">IF(LEN(H208)&gt;0,IF(LEN(H208)&gt;20,"The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8" s="34" t="b">
        <f t="shared" ref="R208:R214" ca="1" si="48">ISERROR(SUMPRODUCT(SEARCH(MID(H208,ROW(INDIRECT("1:"&amp;LEN(H208))),1),"abcdefghijklmnopqrstuvwxyz0123456789")))</f>
        <v>1</v>
      </c>
      <c r="S208" s="34" t="b">
        <f t="shared" ref="S208:S214" ca="1" si="49">Q208=""</f>
        <v>1</v>
      </c>
      <c r="T208" s="34" t="str">
        <f ca="1">IF(LEN(G208)&gt;0,IF(OR(LEN(G208)&lt;=8,LEN(G208)&gt;9),"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8" s="34" t="b">
        <f t="shared" ref="U208:U214" ca="1" si="50">ISERROR(SUMPRODUCT(SEARCH(MID(G208,ROW(INDIRECT("1:"&amp;2)),1),"abcdefghijklmnopqrstuvwxyz")))</f>
        <v>0</v>
      </c>
      <c r="V208" s="34" t="b">
        <f t="shared" ref="V208:V214" ca="1" si="51">ISERROR(SUMPRODUCT(SEARCH(MID(G208,ROW(INDIRECT("3:"&amp;8)),1),"0123456789")))</f>
        <v>0</v>
      </c>
      <c r="W208" s="34" t="b">
        <f t="shared" ref="W208:W214" si="52">ISERROR(SUMPRODUCT(SEARCH(MID(G208,9,1),"abcdefghijklmnopqrstuvwxyz")))</f>
        <v>0</v>
      </c>
      <c r="X208" s="34" t="b">
        <f t="shared" ref="X208:X214" ca="1" si="53">T208=""</f>
        <v>1</v>
      </c>
      <c r="Y208" s="34" t="str">
        <f t="shared" ref="Y208:Y214" si="54">IF(OR(C208&lt;&gt;"",D208&lt;&gt;""),IF(M208=""," - Firm assessed Retail Investment Adviser as Competent is mandatory",""),"")</f>
        <v/>
      </c>
      <c r="Z208" s="34" t="str">
        <f t="shared" ref="Z208:Z214" si="55">IF(OR(C208&lt;&gt;"",D208&lt;&gt;""),IF(AND(E208="",F208="",G208="",H208="",I208="")," - Please provide a valid combination of RIA IRN, or RIA DOB and RIA NI Number, or RIA  DOB, RIA Passport Number and RIA Nationality",IF(E208="",IF(AND(F208&lt;&gt;"",G208=""),IF(OR(H208="",I208="")," - Please provide a valid combination of RIA IRN, or RIA DOB and RIA NI Number, or RIA  DOB, RIA Passport Number and RIA Nationality",""),IF(AND(G208&lt;&gt;"",E208="",F208="")," - Please provide a valid combination of RIA IRN, or RIA DOB and RIA NI Number, or RIA  DOB, RIA Passport Number and RIA Nationality",IF(OR(H208&lt;&gt;"",I208&lt;&gt;""),IF(F208=""," - Please provide a valid combination of RIA IRN, or RIA DOB and RIA NI Number, or RIA  DOB, RIA Passport Number and RIA Nationality",""),""))),"")),"")</f>
        <v/>
      </c>
      <c r="AA208" s="34" t="b">
        <f t="shared" ref="AA208:AA214" si="56">IF(E208&lt;&gt;"",TRUE,OR(AND(F208&lt;&gt;"",G208&lt;&gt;""),AND(F208&lt;&gt;"",H208&lt;&gt;"",I208&lt;&gt;"")))</f>
        <v>0</v>
      </c>
    </row>
    <row r="209" spans="1:27" ht="59.25" customHeight="1" x14ac:dyDescent="0.2">
      <c r="A209" s="16"/>
      <c r="C209" s="2"/>
      <c r="D209" s="2"/>
      <c r="E209" s="12"/>
      <c r="F209" s="26"/>
      <c r="G209" s="12"/>
      <c r="H209" s="35"/>
      <c r="I209" s="12"/>
      <c r="J209" s="2"/>
      <c r="K209" s="3" t="str">
        <f t="shared" si="44"/>
        <v/>
      </c>
      <c r="L209" s="4"/>
      <c r="M209" s="4"/>
      <c r="N209" s="20" t="str">
        <f t="shared" si="45"/>
        <v/>
      </c>
      <c r="O209" s="30" t="str">
        <f t="shared" si="46"/>
        <v/>
      </c>
      <c r="P209" s="34" t="e">
        <f t="shared" si="47"/>
        <v>#VALUE!</v>
      </c>
      <c r="Q209" s="34" t="str">
        <f ca="1">IF(LEN(H209)&gt;0,IF(LEN(H209)&gt;20,"The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09" s="34" t="b">
        <f t="shared" ca="1" si="48"/>
        <v>1</v>
      </c>
      <c r="S209" s="34" t="b">
        <f t="shared" ca="1" si="49"/>
        <v>1</v>
      </c>
      <c r="T209" s="34" t="str">
        <f ca="1">IF(LEN(G209)&gt;0,IF(OR(LEN(G209)&lt;=8,LEN(G209)&gt;9),"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09" s="34" t="b">
        <f t="shared" ca="1" si="50"/>
        <v>0</v>
      </c>
      <c r="V209" s="34" t="b">
        <f t="shared" ca="1" si="51"/>
        <v>0</v>
      </c>
      <c r="W209" s="34" t="b">
        <f t="shared" si="52"/>
        <v>0</v>
      </c>
      <c r="X209" s="34" t="b">
        <f t="shared" ca="1" si="53"/>
        <v>1</v>
      </c>
      <c r="Y209" s="34" t="str">
        <f t="shared" si="54"/>
        <v/>
      </c>
      <c r="Z209" s="34" t="str">
        <f t="shared" si="55"/>
        <v/>
      </c>
      <c r="AA209" s="34" t="b">
        <f t="shared" si="56"/>
        <v>0</v>
      </c>
    </row>
    <row r="210" spans="1:27" ht="59.25" customHeight="1" x14ac:dyDescent="0.2">
      <c r="A210" s="16"/>
      <c r="C210" s="2"/>
      <c r="D210" s="2"/>
      <c r="E210" s="12"/>
      <c r="F210" s="26"/>
      <c r="G210" s="12"/>
      <c r="H210" s="35"/>
      <c r="I210" s="12"/>
      <c r="J210" s="2"/>
      <c r="K210" s="3" t="str">
        <f t="shared" si="44"/>
        <v/>
      </c>
      <c r="L210" s="4"/>
      <c r="M210" s="4"/>
      <c r="N210" s="20" t="str">
        <f t="shared" si="45"/>
        <v/>
      </c>
      <c r="O210" s="30" t="str">
        <f t="shared" si="46"/>
        <v/>
      </c>
      <c r="P210" s="34" t="e">
        <f t="shared" si="47"/>
        <v>#VALUE!</v>
      </c>
      <c r="Q210" s="34" t="str">
        <f ca="1">IF(LEN(H210)&gt;0,IF(LEN(H210)&gt;20,"The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0" s="34" t="b">
        <f t="shared" ca="1" si="48"/>
        <v>1</v>
      </c>
      <c r="S210" s="34" t="b">
        <f t="shared" ca="1" si="49"/>
        <v>1</v>
      </c>
      <c r="T210" s="34" t="str">
        <f ca="1">IF(LEN(G210)&gt;0,IF(OR(LEN(G210)&lt;=8,LEN(G210)&gt;9),"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0" s="34" t="b">
        <f t="shared" ca="1" si="50"/>
        <v>0</v>
      </c>
      <c r="V210" s="34" t="b">
        <f t="shared" ca="1" si="51"/>
        <v>0</v>
      </c>
      <c r="W210" s="34" t="b">
        <f t="shared" si="52"/>
        <v>0</v>
      </c>
      <c r="X210" s="34" t="b">
        <f t="shared" ca="1" si="53"/>
        <v>1</v>
      </c>
      <c r="Y210" s="34" t="str">
        <f t="shared" si="54"/>
        <v/>
      </c>
      <c r="Z210" s="34" t="str">
        <f t="shared" si="55"/>
        <v/>
      </c>
      <c r="AA210" s="34" t="b">
        <f t="shared" si="56"/>
        <v>0</v>
      </c>
    </row>
    <row r="211" spans="1:27" ht="59.25" customHeight="1" x14ac:dyDescent="0.2">
      <c r="A211" s="16"/>
      <c r="C211" s="2"/>
      <c r="D211" s="2"/>
      <c r="E211" s="12"/>
      <c r="F211" s="26"/>
      <c r="G211" s="12"/>
      <c r="H211" s="35"/>
      <c r="I211" s="12"/>
      <c r="J211" s="2"/>
      <c r="K211" s="3" t="str">
        <f t="shared" si="44"/>
        <v/>
      </c>
      <c r="L211" s="4"/>
      <c r="M211" s="4"/>
      <c r="N211" s="20" t="str">
        <f t="shared" si="45"/>
        <v/>
      </c>
      <c r="O211" s="30" t="str">
        <f t="shared" si="46"/>
        <v/>
      </c>
      <c r="P211" s="34" t="e">
        <f t="shared" si="47"/>
        <v>#VALUE!</v>
      </c>
      <c r="Q211" s="34" t="str">
        <f ca="1">IF(LEN(H211)&gt;0,IF(LEN(H211)&gt;20,"The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1" s="34" t="b">
        <f t="shared" ca="1" si="48"/>
        <v>1</v>
      </c>
      <c r="S211" s="34" t="b">
        <f t="shared" ca="1" si="49"/>
        <v>1</v>
      </c>
      <c r="T211" s="34" t="str">
        <f ca="1">IF(LEN(G211)&gt;0,IF(OR(LEN(G211)&lt;=8,LEN(G211)&gt;9),"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1" s="34" t="b">
        <f t="shared" ca="1" si="50"/>
        <v>0</v>
      </c>
      <c r="V211" s="34" t="b">
        <f t="shared" ca="1" si="51"/>
        <v>0</v>
      </c>
      <c r="W211" s="34" t="b">
        <f t="shared" si="52"/>
        <v>0</v>
      </c>
      <c r="X211" s="34" t="b">
        <f t="shared" ca="1" si="53"/>
        <v>1</v>
      </c>
      <c r="Y211" s="34" t="str">
        <f t="shared" si="54"/>
        <v/>
      </c>
      <c r="Z211" s="34" t="str">
        <f t="shared" si="55"/>
        <v/>
      </c>
      <c r="AA211" s="34" t="b">
        <f t="shared" si="56"/>
        <v>0</v>
      </c>
    </row>
    <row r="212" spans="1:27" ht="59.25" customHeight="1" x14ac:dyDescent="0.2">
      <c r="A212" s="16"/>
      <c r="C212" s="2"/>
      <c r="D212" s="2"/>
      <c r="E212" s="12"/>
      <c r="F212" s="26"/>
      <c r="G212" s="12"/>
      <c r="H212" s="35"/>
      <c r="I212" s="12"/>
      <c r="J212" s="2"/>
      <c r="K212" s="3" t="str">
        <f t="shared" si="44"/>
        <v/>
      </c>
      <c r="L212" s="4"/>
      <c r="M212" s="4"/>
      <c r="N212" s="20" t="str">
        <f t="shared" si="45"/>
        <v/>
      </c>
      <c r="O212" s="30" t="str">
        <f t="shared" si="46"/>
        <v/>
      </c>
      <c r="P212" s="34" t="e">
        <f t="shared" si="47"/>
        <v>#VALUE!</v>
      </c>
      <c r="Q212" s="34" t="str">
        <f ca="1">IF(LEN(H212)&gt;0,IF(LEN(H212)&gt;20,"The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2" s="34" t="b">
        <f t="shared" ca="1" si="48"/>
        <v>1</v>
      </c>
      <c r="S212" s="34" t="b">
        <f t="shared" ca="1" si="49"/>
        <v>1</v>
      </c>
      <c r="T212" s="34" t="str">
        <f ca="1">IF(LEN(G212)&gt;0,IF(OR(LEN(G212)&lt;=8,LEN(G212)&gt;9),"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2" s="34" t="b">
        <f t="shared" ca="1" si="50"/>
        <v>0</v>
      </c>
      <c r="V212" s="34" t="b">
        <f t="shared" ca="1" si="51"/>
        <v>0</v>
      </c>
      <c r="W212" s="34" t="b">
        <f t="shared" si="52"/>
        <v>0</v>
      </c>
      <c r="X212" s="34" t="b">
        <f t="shared" ca="1" si="53"/>
        <v>1</v>
      </c>
      <c r="Y212" s="34" t="str">
        <f t="shared" si="54"/>
        <v/>
      </c>
      <c r="Z212" s="34" t="str">
        <f t="shared" si="55"/>
        <v/>
      </c>
      <c r="AA212" s="34" t="b">
        <f t="shared" si="56"/>
        <v>0</v>
      </c>
    </row>
    <row r="213" spans="1:27" ht="59.25" customHeight="1" x14ac:dyDescent="0.2">
      <c r="A213" s="16"/>
      <c r="C213" s="2"/>
      <c r="D213" s="2"/>
      <c r="E213" s="12"/>
      <c r="F213" s="26"/>
      <c r="G213" s="12"/>
      <c r="H213" s="35"/>
      <c r="I213" s="12"/>
      <c r="J213" s="2"/>
      <c r="K213" s="3" t="str">
        <f t="shared" si="44"/>
        <v/>
      </c>
      <c r="L213" s="4"/>
      <c r="M213" s="4"/>
      <c r="N213" s="20" t="str">
        <f t="shared" si="45"/>
        <v/>
      </c>
      <c r="O213" s="30" t="str">
        <f t="shared" si="46"/>
        <v/>
      </c>
      <c r="P213" s="34" t="e">
        <f t="shared" si="47"/>
        <v>#VALUE!</v>
      </c>
      <c r="Q213" s="34" t="str">
        <f ca="1">IF(LEN(H213)&gt;0,IF(LEN(H213)&gt;20,"The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3" s="34" t="b">
        <f t="shared" ca="1" si="48"/>
        <v>1</v>
      </c>
      <c r="S213" s="34" t="b">
        <f t="shared" ca="1" si="49"/>
        <v>1</v>
      </c>
      <c r="T213" s="34" t="str">
        <f ca="1">IF(LEN(G213)&gt;0,IF(OR(LEN(G213)&lt;=8,LEN(G213)&gt;9),"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3" s="34" t="b">
        <f t="shared" ca="1" si="50"/>
        <v>0</v>
      </c>
      <c r="V213" s="34" t="b">
        <f t="shared" ca="1" si="51"/>
        <v>0</v>
      </c>
      <c r="W213" s="34" t="b">
        <f t="shared" si="52"/>
        <v>0</v>
      </c>
      <c r="X213" s="34" t="b">
        <f t="shared" ca="1" si="53"/>
        <v>1</v>
      </c>
      <c r="Y213" s="34" t="str">
        <f t="shared" si="54"/>
        <v/>
      </c>
      <c r="Z213" s="34" t="str">
        <f t="shared" si="55"/>
        <v/>
      </c>
      <c r="AA213" s="34" t="b">
        <f t="shared" si="56"/>
        <v>0</v>
      </c>
    </row>
    <row r="214" spans="1:27" ht="59.25" customHeight="1" x14ac:dyDescent="0.2">
      <c r="A214" s="16"/>
      <c r="C214" s="2"/>
      <c r="D214" s="2"/>
      <c r="E214" s="12"/>
      <c r="F214" s="26"/>
      <c r="G214" s="12"/>
      <c r="H214" s="35"/>
      <c r="I214" s="12"/>
      <c r="J214" s="2"/>
      <c r="K214" s="3" t="str">
        <f t="shared" si="44"/>
        <v/>
      </c>
      <c r="L214" s="4"/>
      <c r="M214" s="4"/>
      <c r="N214" s="20" t="str">
        <f t="shared" si="45"/>
        <v/>
      </c>
      <c r="O214" s="30" t="str">
        <f t="shared" si="46"/>
        <v/>
      </c>
      <c r="P214" s="34" t="e">
        <f t="shared" si="47"/>
        <v>#VALUE!</v>
      </c>
      <c r="Q214" s="34" t="str">
        <f ca="1">IF(LEN(H214)&gt;0,IF(LEN(H214)&gt;20,"The Passport Number cannot exceed 20 characters",IF(INDIRECT("R"&amp;ROW())=FALSE,IF(COUNT(SEARCH({"~*","~?","~~"},INDIRECT("H"&amp;ROW())))=0,""," - The Passport Number must contain alphanumeric characters only (A to Z OR a to z OR 0 to 9)")," - The Passport Number must contain alphanumeric characters only (A to Z OR a to z OR 0 to 9)")),"")</f>
        <v/>
      </c>
      <c r="R214" s="34" t="b">
        <f t="shared" ca="1" si="48"/>
        <v>1</v>
      </c>
      <c r="S214" s="34" t="b">
        <f t="shared" ca="1" si="49"/>
        <v>1</v>
      </c>
      <c r="T214" s="34" t="str">
        <f ca="1">IF(LEN(G214)&gt;0,IF(OR(LEN(G214)&lt;=8,LEN(G214)&gt;9)," - The RIA NI must be 9 characters long",IF(INDIRECT("U"&amp;ROW())=TRUE," - The first two characters of RIA NI must be alphabetic (A to Z OR a to z)",IF(INDIRECT("V"&amp;ROW())=TRUE," - Characters 3 to 8 of RIA NI must be numeric (0 to 9)",IF(INDIRECT("W"&amp;ROW())=TRUE," - The 9th character of RIA NI must be alphabetic (A to Z OR a to z)",IF(COUNT(SEARCH({"~*","~?","~~"},INDIRECT("G"&amp;ROW())))=0,"","- must be alphanumeric (0 to 9)"))))),"")</f>
        <v/>
      </c>
      <c r="U214" s="34" t="b">
        <f t="shared" ca="1" si="50"/>
        <v>0</v>
      </c>
      <c r="V214" s="34" t="b">
        <f t="shared" ca="1" si="51"/>
        <v>0</v>
      </c>
      <c r="W214" s="34" t="b">
        <f t="shared" si="52"/>
        <v>0</v>
      </c>
      <c r="X214" s="34" t="b">
        <f t="shared" ca="1" si="53"/>
        <v>1</v>
      </c>
      <c r="Y214" s="34" t="str">
        <f t="shared" si="54"/>
        <v/>
      </c>
      <c r="Z214" s="34" t="str">
        <f t="shared" si="55"/>
        <v/>
      </c>
      <c r="AA214" s="34" t="b">
        <f t="shared" si="56"/>
        <v>0</v>
      </c>
    </row>
    <row r="215" spans="1:27" x14ac:dyDescent="0.2">
      <c r="A215" s="16"/>
      <c r="K215" s="15"/>
      <c r="P215" s="22"/>
    </row>
    <row r="216" spans="1:27" x14ac:dyDescent="0.2">
      <c r="A216" s="16"/>
      <c r="B216" s="16"/>
      <c r="C216" s="16"/>
      <c r="D216" s="16"/>
      <c r="E216" s="16"/>
      <c r="F216" s="16"/>
      <c r="G216" s="16"/>
      <c r="H216" s="37"/>
      <c r="I216" s="16"/>
      <c r="J216" s="16"/>
      <c r="K216" s="16"/>
      <c r="L216" s="16"/>
      <c r="M216" s="16"/>
      <c r="N216" s="16"/>
      <c r="P216" s="22"/>
    </row>
    <row r="217" spans="1:27" x14ac:dyDescent="0.2">
      <c r="K217" s="15"/>
      <c r="P217" s="22"/>
    </row>
    <row r="218" spans="1:27" x14ac:dyDescent="0.2">
      <c r="K218" s="15"/>
      <c r="P218" s="22"/>
    </row>
    <row r="219" spans="1:27" x14ac:dyDescent="0.2">
      <c r="K219" s="15"/>
      <c r="P219" s="22"/>
    </row>
  </sheetData>
  <sheetProtection password="84B5" sheet="1" objects="1" scenarios="1" selectLockedCells="1"/>
  <customSheetViews>
    <customSheetView guid="{B7D1DB0F-FDE9-4035-AEA2-E634DEC9DEE4}" showGridLines="0" showRowCol="0" showRuler="0">
      <selection activeCell="A8" sqref="A8:B9"/>
    </customSheetView>
  </customSheetViews>
  <mergeCells count="7">
    <mergeCell ref="F13:I13"/>
    <mergeCell ref="F5:I6"/>
    <mergeCell ref="F4:I4"/>
    <mergeCell ref="F8:I8"/>
    <mergeCell ref="F11:I11"/>
    <mergeCell ref="F10:I10"/>
    <mergeCell ref="F7:I7"/>
  </mergeCells>
  <phoneticPr fontId="7" type="noConversion"/>
  <conditionalFormatting sqref="F5">
    <cfRule type="cellIs" dxfId="8" priority="11" stopIfTrue="1" operator="equal">
      <formula>"VALID - Ready to submit (Any pasted text will not be validated)"</formula>
    </cfRule>
    <cfRule type="cellIs" dxfId="7" priority="12" stopIfTrue="1" operator="equal">
      <formula>"InValid - not ready to submit"</formula>
    </cfRule>
  </conditionalFormatting>
  <conditionalFormatting sqref="K26:K214">
    <cfRule type="cellIs" dxfId="6" priority="13" stopIfTrue="1" operator="equal">
      <formula>"Not required if part qualified"</formula>
    </cfRule>
  </conditionalFormatting>
  <conditionalFormatting sqref="N15:N214">
    <cfRule type="cellIs" dxfId="5" priority="7" stopIfTrue="1" operator="equal">
      <formula>"o"</formula>
    </cfRule>
    <cfRule type="cellIs" dxfId="4" priority="14" stopIfTrue="1" operator="equal">
      <formula>"?"</formula>
    </cfRule>
  </conditionalFormatting>
  <conditionalFormatting sqref="K26:K214">
    <cfRule type="cellIs" dxfId="3" priority="10" stopIfTrue="1" operator="equal">
      <formula>"Please select Accredited Body"</formula>
    </cfRule>
  </conditionalFormatting>
  <conditionalFormatting sqref="N15:N214">
    <cfRule type="cellIs" dxfId="2" priority="8" stopIfTrue="1" operator="equal">
      <formula>"X"</formula>
    </cfRule>
  </conditionalFormatting>
  <conditionalFormatting sqref="K15:K25">
    <cfRule type="cellIs" dxfId="1" priority="2" stopIfTrue="1" operator="equal">
      <formula>"Not required if part qualified"</formula>
    </cfRule>
  </conditionalFormatting>
  <conditionalFormatting sqref="K15:K25">
    <cfRule type="cellIs" dxfId="0" priority="1" stopIfTrue="1" operator="equal">
      <formula>"Please select Accredited Body"</formula>
    </cfRule>
  </conditionalFormatting>
  <dataValidations count="13">
    <dataValidation type="textLength" allowBlank="1" showInputMessage="1" showErrorMessage="1" errorTitle="Maximum Characters" error="Please limit this field to 100 characters" sqref="D6:D7 D4 D9 C15:D214">
      <formula1>0</formula1>
      <formula2>100</formula2>
    </dataValidation>
    <dataValidation type="custom" operator="lessThanOrEqual" allowBlank="1" showInputMessage="1" showErrorMessage="1" errorTitle="FRN incorrect" error="FRN should be a non-decimal numeric and no more than 6 digits" sqref="D5">
      <formula1>AND(LEN(D5)=6,ISNUMBER(VALUE(D5)),ISERR(FIND(".",D5)),ISERR(FIND(",",D5)))</formula1>
    </dataValidation>
    <dataValidation type="custom" allowBlank="1" showInputMessage="1" showErrorMessage="1" errorTitle="Email Address" error="Email address must be the appropriate length and format i.e. name@company.com" sqref="D10">
      <formula1>AND(LEN(D10)&lt;101,FIND("@",D10),FIND(".",D10))</formula1>
    </dataValidation>
    <dataValidation type="custom" allowBlank="1" showInputMessage="1" showErrorMessage="1" errorTitle="Telephone Number Invalid" error="Please limit your telephone number to 30 digits excluding spaces and symbols" sqref="D11">
      <formula1>AND(LEN(D11)&lt;31,ISNUMBER(VALUE(D11)),ISERR(FIND(".",D11)),ISERR(FIND(",",D11)))</formula1>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_x000a_" sqref="D8">
      <formula1>IF(K8,"True")</formula1>
    </dataValidation>
    <dataValidation type="list" allowBlank="1" showInputMessage="1" showErrorMessage="1" errorTitle="Accredited Body" error="Please select an Accredited Body from the drop down list" sqref="K15:K214">
      <formula1>"Please select Accredited Body,CFA,CISI,CIOBS,CII,ICAEW,IFP,IFS,PMI,Not required if part qualified"</formula1>
    </dataValidation>
    <dataValidation type="list" allowBlank="1" showInputMessage="1" showErrorMessage="1" errorTitle="Qualification Status" error="Please select a qualification form the drop down list" sqref="J15:J214">
      <formula1>"Fully Qualified,Part Qualified"</formula1>
    </dataValidation>
    <dataValidation type="date" allowBlank="1" showInputMessage="1" showErrorMessage="1" errorTitle="Invalid Date" error="Please enter a valid date format and/ or the date cannot be in the future" sqref="L15:L214">
      <formula1>18264</formula1>
      <formula2>TODAY()</formula2>
    </dataValidation>
    <dataValidation type="custom" allowBlank="1" showInputMessage="1" showErrorMessage="1" errorTitle="Incorrect IRN Format" error="The RIA IRN must be alphanumeric and in this format – AAA00000._x000a_Please use either the Enter or Tab key on your keyboard to proceed_x000a_(please do not use the mouse to click away from this cell)." sqref="E15:E214">
      <formula1>IF(P15,"True")</formula1>
    </dataValidation>
    <dataValidation type="date" operator="lessThanOrEqual" allowBlank="1" showInputMessage="1" showErrorMessage="1" errorTitle="Incorrect Format" error="Please provide RIA DOB in the following format: DD/MM/YYYY. Please note that dates in the future are not valid" sqref="F15:F214">
      <formula1>TODAY()</formula1>
    </dataValidation>
    <dataValidation type="list" showInputMessage="1" showErrorMessage="1" errorTitle="Incorrect Value" error="Please select Yes or No" sqref="M15:M214">
      <formula1>$O$1:$O$2</formula1>
    </dataValidation>
    <dataValidation type="custom" allowBlank="1" showInputMessage="1" showErrorMessage="1" errorTitle="Incorrect Format" error="Maximum character limit is 20. Please provide RIA Passport Number within this limit; Special characters and/or blanks are not valid" sqref="H15:H214">
      <formula1>IF(S15,"True")</formula1>
    </dataValidation>
    <dataValidation type="custom" allowBlank="1" showInputMessage="1" showErrorMessage="1" errorTitle="Incorrect Format" error="Please provide RIA NI Number in the following format: NN112233A" sqref="G15:G214">
      <formula1>IF(X15,"True")</formula1>
    </dataValidation>
  </dataValidations>
  <hyperlinks>
    <hyperlink ref="F8" r:id="rId1"/>
    <hyperlink ref="F8:I8" r:id="rId2" display="RDRPSData@fca.org.uk"/>
    <hyperlink ref="F11" r:id="rId3"/>
  </hyperlinks>
  <pageMargins left="0.74803149606299213" right="0.74803149606299213" top="0.98425196850393704" bottom="0.98425196850393704" header="0.51181102362204722" footer="0.51181102362204722"/>
  <pageSetup paperSize="9" scale="90" fitToHeight="3" orientation="landscape" horizontalDpi="4294967295" verticalDpi="4294967295" r:id="rId4"/>
  <headerFooter alignWithMargins="0"/>
  <ignoredErrors>
    <ignoredError sqref="K28:K52 K26:K27 K53:K214 K16:K25 K15" unlockedFormula="1"/>
    <ignoredError sqref="E8" formula="1"/>
    <ignoredError sqref="P15:P214 K8" evalError="1"/>
  </ignoredErrors>
  <drawing r:id="rId5"/>
  <extLst>
    <ext xmlns:x14="http://schemas.microsoft.com/office/spreadsheetml/2009/9/main" uri="{CCE6A557-97BC-4b89-ADB6-D9C93CAAB3DF}">
      <x14:dataValidations xmlns:xm="http://schemas.microsoft.com/office/excel/2006/main" count="1">
        <x14:dataValidation type="list" allowBlank="1" showInputMessage="1" showErrorMessage="1" errorTitle="Incorrect Format" error="Please select the appropriate nationality from the list of countries">
          <x14:formula1>
            <xm:f>Sheet1!$A$1:$A$249</xm:f>
          </x14:formula1>
          <xm:sqref>I15:I214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9"/>
  <sheetViews>
    <sheetView topLeftCell="A213" workbookViewId="0">
      <selection activeCell="C224" sqref="C224"/>
    </sheetView>
  </sheetViews>
  <sheetFormatPr defaultRowHeight="12.75" x14ac:dyDescent="0.2"/>
  <cols>
    <col min="1" max="1" width="47" bestFit="1" customWidth="1"/>
  </cols>
  <sheetData>
    <row r="1" spans="1:1" x14ac:dyDescent="0.2">
      <c r="A1" t="s">
        <v>32</v>
      </c>
    </row>
    <row r="2" spans="1:1" x14ac:dyDescent="0.2">
      <c r="A2" t="s">
        <v>33</v>
      </c>
    </row>
    <row r="3" spans="1:1" x14ac:dyDescent="0.2">
      <c r="A3" t="s">
        <v>34</v>
      </c>
    </row>
    <row r="4" spans="1:1" x14ac:dyDescent="0.2">
      <c r="A4" t="s">
        <v>35</v>
      </c>
    </row>
    <row r="5" spans="1:1" x14ac:dyDescent="0.2">
      <c r="A5" t="s">
        <v>36</v>
      </c>
    </row>
    <row r="6" spans="1:1" x14ac:dyDescent="0.2">
      <c r="A6" t="s">
        <v>37</v>
      </c>
    </row>
    <row r="7" spans="1:1" x14ac:dyDescent="0.2">
      <c r="A7" t="s">
        <v>38</v>
      </c>
    </row>
    <row r="8" spans="1:1" x14ac:dyDescent="0.2">
      <c r="A8" t="s">
        <v>39</v>
      </c>
    </row>
    <row r="9" spans="1:1" x14ac:dyDescent="0.2">
      <c r="A9" t="s">
        <v>40</v>
      </c>
    </row>
    <row r="10" spans="1:1" x14ac:dyDescent="0.2">
      <c r="A10" t="s">
        <v>41</v>
      </c>
    </row>
    <row r="11" spans="1:1" x14ac:dyDescent="0.2">
      <c r="A11" t="s">
        <v>42</v>
      </c>
    </row>
    <row r="12" spans="1:1" x14ac:dyDescent="0.2">
      <c r="A12" t="s">
        <v>43</v>
      </c>
    </row>
    <row r="13" spans="1:1" x14ac:dyDescent="0.2">
      <c r="A13" t="s">
        <v>44</v>
      </c>
    </row>
    <row r="14" spans="1:1" x14ac:dyDescent="0.2">
      <c r="A14" t="s">
        <v>45</v>
      </c>
    </row>
    <row r="15" spans="1:1" x14ac:dyDescent="0.2">
      <c r="A15" t="s">
        <v>46</v>
      </c>
    </row>
    <row r="16" spans="1:1" x14ac:dyDescent="0.2">
      <c r="A16" t="s">
        <v>47</v>
      </c>
    </row>
    <row r="17" spans="1:1" x14ac:dyDescent="0.2">
      <c r="A17" t="s">
        <v>48</v>
      </c>
    </row>
    <row r="18" spans="1:1" x14ac:dyDescent="0.2">
      <c r="A18" t="s">
        <v>49</v>
      </c>
    </row>
    <row r="19" spans="1:1" x14ac:dyDescent="0.2">
      <c r="A19" t="s">
        <v>50</v>
      </c>
    </row>
    <row r="20" spans="1:1" x14ac:dyDescent="0.2">
      <c r="A20" t="s">
        <v>51</v>
      </c>
    </row>
    <row r="21" spans="1:1" x14ac:dyDescent="0.2">
      <c r="A21" t="s">
        <v>52</v>
      </c>
    </row>
    <row r="22" spans="1:1" x14ac:dyDescent="0.2">
      <c r="A22" t="s">
        <v>53</v>
      </c>
    </row>
    <row r="23" spans="1:1" x14ac:dyDescent="0.2">
      <c r="A23" t="s">
        <v>54</v>
      </c>
    </row>
    <row r="24" spans="1:1" x14ac:dyDescent="0.2">
      <c r="A24" t="s">
        <v>55</v>
      </c>
    </row>
    <row r="25" spans="1:1" x14ac:dyDescent="0.2">
      <c r="A25" t="s">
        <v>56</v>
      </c>
    </row>
    <row r="26" spans="1:1" x14ac:dyDescent="0.2">
      <c r="A26" t="s">
        <v>57</v>
      </c>
    </row>
    <row r="27" spans="1:1" x14ac:dyDescent="0.2">
      <c r="A27" t="s">
        <v>58</v>
      </c>
    </row>
    <row r="28" spans="1:1" x14ac:dyDescent="0.2">
      <c r="A28" t="s">
        <v>59</v>
      </c>
    </row>
    <row r="29" spans="1:1" x14ac:dyDescent="0.2">
      <c r="A29" t="s">
        <v>60</v>
      </c>
    </row>
    <row r="30" spans="1:1" x14ac:dyDescent="0.2">
      <c r="A30" t="s">
        <v>61</v>
      </c>
    </row>
    <row r="31" spans="1:1" x14ac:dyDescent="0.2">
      <c r="A31" t="s">
        <v>62</v>
      </c>
    </row>
    <row r="32" spans="1:1" x14ac:dyDescent="0.2">
      <c r="A32" t="s">
        <v>63</v>
      </c>
    </row>
    <row r="33" spans="1:1" x14ac:dyDescent="0.2">
      <c r="A33" t="s">
        <v>64</v>
      </c>
    </row>
    <row r="34" spans="1:1" x14ac:dyDescent="0.2">
      <c r="A34" t="s">
        <v>65</v>
      </c>
    </row>
    <row r="35" spans="1:1" x14ac:dyDescent="0.2">
      <c r="A35" t="s">
        <v>66</v>
      </c>
    </row>
    <row r="36" spans="1:1" x14ac:dyDescent="0.2">
      <c r="A36" t="s">
        <v>67</v>
      </c>
    </row>
    <row r="37" spans="1:1" x14ac:dyDescent="0.2">
      <c r="A37" t="s">
        <v>68</v>
      </c>
    </row>
    <row r="38" spans="1:1" x14ac:dyDescent="0.2">
      <c r="A38" t="s">
        <v>69</v>
      </c>
    </row>
    <row r="39" spans="1:1" x14ac:dyDescent="0.2">
      <c r="A39" t="s">
        <v>70</v>
      </c>
    </row>
    <row r="40" spans="1:1" x14ac:dyDescent="0.2">
      <c r="A40" t="s">
        <v>71</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93</v>
      </c>
    </row>
    <row r="63" spans="1:1" x14ac:dyDescent="0.2">
      <c r="A63" t="s">
        <v>94</v>
      </c>
    </row>
    <row r="64" spans="1:1" x14ac:dyDescent="0.2">
      <c r="A64" t="s">
        <v>95</v>
      </c>
    </row>
    <row r="65" spans="1:1" x14ac:dyDescent="0.2">
      <c r="A65" t="s">
        <v>96</v>
      </c>
    </row>
    <row r="66" spans="1:1" x14ac:dyDescent="0.2">
      <c r="A66" t="s">
        <v>97</v>
      </c>
    </row>
    <row r="67" spans="1:1" x14ac:dyDescent="0.2">
      <c r="A67" t="s">
        <v>98</v>
      </c>
    </row>
    <row r="68" spans="1:1" x14ac:dyDescent="0.2">
      <c r="A68" t="s">
        <v>99</v>
      </c>
    </row>
    <row r="69" spans="1:1" x14ac:dyDescent="0.2">
      <c r="A69" t="s">
        <v>100</v>
      </c>
    </row>
    <row r="70" spans="1:1" x14ac:dyDescent="0.2">
      <c r="A70" t="s">
        <v>101</v>
      </c>
    </row>
    <row r="71" spans="1:1" x14ac:dyDescent="0.2">
      <c r="A71" t="s">
        <v>102</v>
      </c>
    </row>
    <row r="72" spans="1:1" x14ac:dyDescent="0.2">
      <c r="A72" t="s">
        <v>103</v>
      </c>
    </row>
    <row r="73" spans="1:1" x14ac:dyDescent="0.2">
      <c r="A73" t="s">
        <v>104</v>
      </c>
    </row>
    <row r="74" spans="1:1" x14ac:dyDescent="0.2">
      <c r="A74" t="s">
        <v>105</v>
      </c>
    </row>
    <row r="75" spans="1:1" x14ac:dyDescent="0.2">
      <c r="A75" t="s">
        <v>106</v>
      </c>
    </row>
    <row r="76" spans="1:1" x14ac:dyDescent="0.2">
      <c r="A76" t="s">
        <v>107</v>
      </c>
    </row>
    <row r="77" spans="1:1" x14ac:dyDescent="0.2">
      <c r="A77" t="s">
        <v>108</v>
      </c>
    </row>
    <row r="78" spans="1:1" x14ac:dyDescent="0.2">
      <c r="A78" t="s">
        <v>109</v>
      </c>
    </row>
    <row r="79" spans="1:1" x14ac:dyDescent="0.2">
      <c r="A79" t="s">
        <v>110</v>
      </c>
    </row>
    <row r="80" spans="1:1" x14ac:dyDescent="0.2">
      <c r="A80" t="s">
        <v>29</v>
      </c>
    </row>
    <row r="81" spans="1:1" x14ac:dyDescent="0.2">
      <c r="A81" t="s">
        <v>111</v>
      </c>
    </row>
    <row r="82" spans="1:1" x14ac:dyDescent="0.2">
      <c r="A82" t="s">
        <v>112</v>
      </c>
    </row>
    <row r="83" spans="1:1" x14ac:dyDescent="0.2">
      <c r="A83" t="s">
        <v>113</v>
      </c>
    </row>
    <row r="84" spans="1:1" x14ac:dyDescent="0.2">
      <c r="A84" t="s">
        <v>114</v>
      </c>
    </row>
    <row r="85" spans="1:1" x14ac:dyDescent="0.2">
      <c r="A85" t="s">
        <v>115</v>
      </c>
    </row>
    <row r="86" spans="1:1" x14ac:dyDescent="0.2">
      <c r="A86" t="s">
        <v>116</v>
      </c>
    </row>
    <row r="87" spans="1:1" x14ac:dyDescent="0.2">
      <c r="A87" t="s">
        <v>117</v>
      </c>
    </row>
    <row r="88" spans="1:1" x14ac:dyDescent="0.2">
      <c r="A88" t="s">
        <v>118</v>
      </c>
    </row>
    <row r="89" spans="1:1" x14ac:dyDescent="0.2">
      <c r="A89" t="s">
        <v>119</v>
      </c>
    </row>
    <row r="90" spans="1:1" x14ac:dyDescent="0.2">
      <c r="A90" t="s">
        <v>120</v>
      </c>
    </row>
    <row r="91" spans="1:1" x14ac:dyDescent="0.2">
      <c r="A91" t="s">
        <v>121</v>
      </c>
    </row>
    <row r="92" spans="1:1" x14ac:dyDescent="0.2">
      <c r="A92" t="s">
        <v>122</v>
      </c>
    </row>
    <row r="93" spans="1:1" x14ac:dyDescent="0.2">
      <c r="A93" t="s">
        <v>123</v>
      </c>
    </row>
    <row r="94" spans="1:1" x14ac:dyDescent="0.2">
      <c r="A94" t="s">
        <v>124</v>
      </c>
    </row>
    <row r="95" spans="1:1" x14ac:dyDescent="0.2">
      <c r="A95" t="s">
        <v>125</v>
      </c>
    </row>
    <row r="96" spans="1:1" x14ac:dyDescent="0.2">
      <c r="A96" t="s">
        <v>126</v>
      </c>
    </row>
    <row r="97" spans="1:1" x14ac:dyDescent="0.2">
      <c r="A97" t="s">
        <v>127</v>
      </c>
    </row>
    <row r="98" spans="1:1" x14ac:dyDescent="0.2">
      <c r="A98" t="s">
        <v>128</v>
      </c>
    </row>
    <row r="99" spans="1:1" x14ac:dyDescent="0.2">
      <c r="A99" t="s">
        <v>129</v>
      </c>
    </row>
    <row r="100" spans="1:1" x14ac:dyDescent="0.2">
      <c r="A100" t="s">
        <v>130</v>
      </c>
    </row>
    <row r="101" spans="1:1" x14ac:dyDescent="0.2">
      <c r="A101" t="s">
        <v>131</v>
      </c>
    </row>
    <row r="102" spans="1:1" x14ac:dyDescent="0.2">
      <c r="A102" t="s">
        <v>132</v>
      </c>
    </row>
    <row r="103" spans="1:1" x14ac:dyDescent="0.2">
      <c r="A103" t="s">
        <v>133</v>
      </c>
    </row>
    <row r="104" spans="1:1" x14ac:dyDescent="0.2">
      <c r="A104" t="s">
        <v>134</v>
      </c>
    </row>
    <row r="105" spans="1:1" x14ac:dyDescent="0.2">
      <c r="A105" t="s">
        <v>135</v>
      </c>
    </row>
    <row r="106" spans="1:1" x14ac:dyDescent="0.2">
      <c r="A106" t="s">
        <v>136</v>
      </c>
    </row>
    <row r="107" spans="1:1" x14ac:dyDescent="0.2">
      <c r="A107" t="s">
        <v>137</v>
      </c>
    </row>
    <row r="108" spans="1:1" x14ac:dyDescent="0.2">
      <c r="A108" t="s">
        <v>138</v>
      </c>
    </row>
    <row r="109" spans="1:1" x14ac:dyDescent="0.2">
      <c r="A109" t="s">
        <v>139</v>
      </c>
    </row>
    <row r="110" spans="1:1" x14ac:dyDescent="0.2">
      <c r="A110" t="s">
        <v>140</v>
      </c>
    </row>
    <row r="111" spans="1:1" x14ac:dyDescent="0.2">
      <c r="A111" t="s">
        <v>141</v>
      </c>
    </row>
    <row r="112" spans="1:1" x14ac:dyDescent="0.2">
      <c r="A112" t="s">
        <v>142</v>
      </c>
    </row>
    <row r="113" spans="1:1" x14ac:dyDescent="0.2">
      <c r="A113" t="s">
        <v>143</v>
      </c>
    </row>
    <row r="114" spans="1:1" x14ac:dyDescent="0.2">
      <c r="A114" t="s">
        <v>144</v>
      </c>
    </row>
    <row r="115" spans="1:1" x14ac:dyDescent="0.2">
      <c r="A115" t="s">
        <v>145</v>
      </c>
    </row>
    <row r="116" spans="1:1" x14ac:dyDescent="0.2">
      <c r="A116" t="s">
        <v>146</v>
      </c>
    </row>
    <row r="117" spans="1:1" x14ac:dyDescent="0.2">
      <c r="A117" t="s">
        <v>147</v>
      </c>
    </row>
    <row r="118" spans="1:1" x14ac:dyDescent="0.2">
      <c r="A118" t="s">
        <v>148</v>
      </c>
    </row>
    <row r="119" spans="1:1" x14ac:dyDescent="0.2">
      <c r="A119" t="s">
        <v>149</v>
      </c>
    </row>
    <row r="120" spans="1:1" x14ac:dyDescent="0.2">
      <c r="A120" t="s">
        <v>150</v>
      </c>
    </row>
    <row r="121" spans="1:1" x14ac:dyDescent="0.2">
      <c r="A121" t="s">
        <v>151</v>
      </c>
    </row>
    <row r="122" spans="1:1" x14ac:dyDescent="0.2">
      <c r="A122" t="s">
        <v>152</v>
      </c>
    </row>
    <row r="123" spans="1:1" x14ac:dyDescent="0.2">
      <c r="A123" t="s">
        <v>153</v>
      </c>
    </row>
    <row r="124" spans="1:1" x14ac:dyDescent="0.2">
      <c r="A124" t="s">
        <v>154</v>
      </c>
    </row>
    <row r="125" spans="1:1" x14ac:dyDescent="0.2">
      <c r="A125" t="s">
        <v>155</v>
      </c>
    </row>
    <row r="126" spans="1:1" x14ac:dyDescent="0.2">
      <c r="A126" t="s">
        <v>156</v>
      </c>
    </row>
    <row r="127" spans="1:1" x14ac:dyDescent="0.2">
      <c r="A127" t="s">
        <v>157</v>
      </c>
    </row>
    <row r="128" spans="1:1" x14ac:dyDescent="0.2">
      <c r="A128" t="s">
        <v>158</v>
      </c>
    </row>
    <row r="129" spans="1:1" x14ac:dyDescent="0.2">
      <c r="A129" t="s">
        <v>159</v>
      </c>
    </row>
    <row r="130" spans="1:1" x14ac:dyDescent="0.2">
      <c r="A130" t="s">
        <v>160</v>
      </c>
    </row>
    <row r="131" spans="1:1" x14ac:dyDescent="0.2">
      <c r="A131" t="s">
        <v>161</v>
      </c>
    </row>
    <row r="132" spans="1:1" x14ac:dyDescent="0.2">
      <c r="A132" t="s">
        <v>162</v>
      </c>
    </row>
    <row r="133" spans="1:1" x14ac:dyDescent="0.2">
      <c r="A133" t="s">
        <v>163</v>
      </c>
    </row>
    <row r="134" spans="1:1" x14ac:dyDescent="0.2">
      <c r="A134" t="s">
        <v>164</v>
      </c>
    </row>
    <row r="135" spans="1:1" x14ac:dyDescent="0.2">
      <c r="A135" t="s">
        <v>165</v>
      </c>
    </row>
    <row r="136" spans="1:1" x14ac:dyDescent="0.2">
      <c r="A136" t="s">
        <v>166</v>
      </c>
    </row>
    <row r="137" spans="1:1" x14ac:dyDescent="0.2">
      <c r="A137" t="s">
        <v>167</v>
      </c>
    </row>
    <row r="138" spans="1:1" x14ac:dyDescent="0.2">
      <c r="A138" t="s">
        <v>168</v>
      </c>
    </row>
    <row r="139" spans="1:1" x14ac:dyDescent="0.2">
      <c r="A139" t="s">
        <v>169</v>
      </c>
    </row>
    <row r="140" spans="1:1" x14ac:dyDescent="0.2">
      <c r="A140" t="s">
        <v>170</v>
      </c>
    </row>
    <row r="141" spans="1:1" x14ac:dyDescent="0.2">
      <c r="A141" t="s">
        <v>171</v>
      </c>
    </row>
    <row r="142" spans="1:1" x14ac:dyDescent="0.2">
      <c r="A142" t="s">
        <v>172</v>
      </c>
    </row>
    <row r="143" spans="1:1" x14ac:dyDescent="0.2">
      <c r="A143" t="s">
        <v>173</v>
      </c>
    </row>
    <row r="144" spans="1:1" x14ac:dyDescent="0.2">
      <c r="A144" t="s">
        <v>174</v>
      </c>
    </row>
    <row r="145" spans="1:1" x14ac:dyDescent="0.2">
      <c r="A145" t="s">
        <v>175</v>
      </c>
    </row>
    <row r="146" spans="1:1" x14ac:dyDescent="0.2">
      <c r="A146" t="s">
        <v>176</v>
      </c>
    </row>
    <row r="147" spans="1:1" x14ac:dyDescent="0.2">
      <c r="A147" t="s">
        <v>177</v>
      </c>
    </row>
    <row r="148" spans="1:1" x14ac:dyDescent="0.2">
      <c r="A148" t="s">
        <v>178</v>
      </c>
    </row>
    <row r="149" spans="1:1" x14ac:dyDescent="0.2">
      <c r="A149" t="s">
        <v>179</v>
      </c>
    </row>
    <row r="150" spans="1:1" x14ac:dyDescent="0.2">
      <c r="A150" t="s">
        <v>180</v>
      </c>
    </row>
    <row r="151" spans="1:1" x14ac:dyDescent="0.2">
      <c r="A151" t="s">
        <v>181</v>
      </c>
    </row>
    <row r="152" spans="1:1" x14ac:dyDescent="0.2">
      <c r="A152" t="s">
        <v>182</v>
      </c>
    </row>
    <row r="153" spans="1:1" x14ac:dyDescent="0.2">
      <c r="A153" t="s">
        <v>183</v>
      </c>
    </row>
    <row r="154" spans="1:1" x14ac:dyDescent="0.2">
      <c r="A154" t="s">
        <v>184</v>
      </c>
    </row>
    <row r="155" spans="1:1" x14ac:dyDescent="0.2">
      <c r="A155" t="s">
        <v>185</v>
      </c>
    </row>
    <row r="156" spans="1:1" x14ac:dyDescent="0.2">
      <c r="A156" t="s">
        <v>186</v>
      </c>
    </row>
    <row r="157" spans="1:1" x14ac:dyDescent="0.2">
      <c r="A157" t="s">
        <v>187</v>
      </c>
    </row>
    <row r="158" spans="1:1" x14ac:dyDescent="0.2">
      <c r="A158" t="s">
        <v>188</v>
      </c>
    </row>
    <row r="159" spans="1:1" x14ac:dyDescent="0.2">
      <c r="A159" t="s">
        <v>189</v>
      </c>
    </row>
    <row r="160" spans="1:1" x14ac:dyDescent="0.2">
      <c r="A160" t="s">
        <v>190</v>
      </c>
    </row>
    <row r="161" spans="1:1" x14ac:dyDescent="0.2">
      <c r="A161" t="s">
        <v>191</v>
      </c>
    </row>
    <row r="162" spans="1:1" x14ac:dyDescent="0.2">
      <c r="A162" t="s">
        <v>192</v>
      </c>
    </row>
    <row r="163" spans="1:1" x14ac:dyDescent="0.2">
      <c r="A163" t="s">
        <v>193</v>
      </c>
    </row>
    <row r="164" spans="1:1" x14ac:dyDescent="0.2">
      <c r="A164" t="s">
        <v>194</v>
      </c>
    </row>
    <row r="165" spans="1:1" x14ac:dyDescent="0.2">
      <c r="A165" t="s">
        <v>195</v>
      </c>
    </row>
    <row r="166" spans="1:1" x14ac:dyDescent="0.2">
      <c r="A166" t="s">
        <v>196</v>
      </c>
    </row>
    <row r="167" spans="1:1" x14ac:dyDescent="0.2">
      <c r="A167" t="s">
        <v>197</v>
      </c>
    </row>
    <row r="168" spans="1:1" x14ac:dyDescent="0.2">
      <c r="A168" t="s">
        <v>198</v>
      </c>
    </row>
    <row r="169" spans="1:1" x14ac:dyDescent="0.2">
      <c r="A169" t="s">
        <v>199</v>
      </c>
    </row>
    <row r="170" spans="1:1" x14ac:dyDescent="0.2">
      <c r="A170" t="s">
        <v>200</v>
      </c>
    </row>
    <row r="171" spans="1:1" x14ac:dyDescent="0.2">
      <c r="A171" t="s">
        <v>201</v>
      </c>
    </row>
    <row r="172" spans="1:1" x14ac:dyDescent="0.2">
      <c r="A172" t="s">
        <v>202</v>
      </c>
    </row>
    <row r="173" spans="1:1" x14ac:dyDescent="0.2">
      <c r="A173" t="s">
        <v>203</v>
      </c>
    </row>
    <row r="174" spans="1:1" x14ac:dyDescent="0.2">
      <c r="A174" t="s">
        <v>204</v>
      </c>
    </row>
    <row r="175" spans="1:1" x14ac:dyDescent="0.2">
      <c r="A175" t="s">
        <v>205</v>
      </c>
    </row>
    <row r="176" spans="1:1" x14ac:dyDescent="0.2">
      <c r="A176" t="s">
        <v>206</v>
      </c>
    </row>
    <row r="177" spans="1:1" x14ac:dyDescent="0.2">
      <c r="A177" t="s">
        <v>207</v>
      </c>
    </row>
    <row r="178" spans="1:1" x14ac:dyDescent="0.2">
      <c r="A178" t="s">
        <v>208</v>
      </c>
    </row>
    <row r="179" spans="1:1" x14ac:dyDescent="0.2">
      <c r="A179" t="s">
        <v>209</v>
      </c>
    </row>
    <row r="180" spans="1:1" x14ac:dyDescent="0.2">
      <c r="A180" t="s">
        <v>210</v>
      </c>
    </row>
    <row r="181" spans="1:1" x14ac:dyDescent="0.2">
      <c r="A181" t="s">
        <v>211</v>
      </c>
    </row>
    <row r="182" spans="1:1" x14ac:dyDescent="0.2">
      <c r="A182" t="s">
        <v>212</v>
      </c>
    </row>
    <row r="183" spans="1:1" x14ac:dyDescent="0.2">
      <c r="A183" t="s">
        <v>213</v>
      </c>
    </row>
    <row r="184" spans="1:1" x14ac:dyDescent="0.2">
      <c r="A184" t="s">
        <v>214</v>
      </c>
    </row>
    <row r="185" spans="1:1" x14ac:dyDescent="0.2">
      <c r="A185" t="s">
        <v>215</v>
      </c>
    </row>
    <row r="186" spans="1:1" x14ac:dyDescent="0.2">
      <c r="A186" t="s">
        <v>216</v>
      </c>
    </row>
    <row r="187" spans="1:1" x14ac:dyDescent="0.2">
      <c r="A187" t="s">
        <v>217</v>
      </c>
    </row>
    <row r="188" spans="1:1" x14ac:dyDescent="0.2">
      <c r="A188" t="s">
        <v>218</v>
      </c>
    </row>
    <row r="189" spans="1:1" x14ac:dyDescent="0.2">
      <c r="A189" t="s">
        <v>219</v>
      </c>
    </row>
    <row r="190" spans="1:1" x14ac:dyDescent="0.2">
      <c r="A190" t="s">
        <v>220</v>
      </c>
    </row>
    <row r="191" spans="1:1" x14ac:dyDescent="0.2">
      <c r="A191" t="s">
        <v>221</v>
      </c>
    </row>
    <row r="192" spans="1:1" x14ac:dyDescent="0.2">
      <c r="A192" t="s">
        <v>222</v>
      </c>
    </row>
    <row r="193" spans="1:1" x14ac:dyDescent="0.2">
      <c r="A193" t="s">
        <v>223</v>
      </c>
    </row>
    <row r="194" spans="1:1" x14ac:dyDescent="0.2">
      <c r="A194" t="s">
        <v>224</v>
      </c>
    </row>
    <row r="195" spans="1:1" x14ac:dyDescent="0.2">
      <c r="A195" t="s">
        <v>225</v>
      </c>
    </row>
    <row r="196" spans="1:1" x14ac:dyDescent="0.2">
      <c r="A196" t="s">
        <v>226</v>
      </c>
    </row>
    <row r="197" spans="1:1" x14ac:dyDescent="0.2">
      <c r="A197" t="s">
        <v>227</v>
      </c>
    </row>
    <row r="198" spans="1:1" x14ac:dyDescent="0.2">
      <c r="A198" t="s">
        <v>228</v>
      </c>
    </row>
    <row r="199" spans="1:1" x14ac:dyDescent="0.2">
      <c r="A199" t="s">
        <v>229</v>
      </c>
    </row>
    <row r="200" spans="1:1" x14ac:dyDescent="0.2">
      <c r="A200" t="s">
        <v>230</v>
      </c>
    </row>
    <row r="201" spans="1:1" x14ac:dyDescent="0.2">
      <c r="A201" t="s">
        <v>231</v>
      </c>
    </row>
    <row r="202" spans="1:1" x14ac:dyDescent="0.2">
      <c r="A202" t="s">
        <v>232</v>
      </c>
    </row>
    <row r="203" spans="1:1" x14ac:dyDescent="0.2">
      <c r="A203" t="s">
        <v>233</v>
      </c>
    </row>
    <row r="204" spans="1:1" x14ac:dyDescent="0.2">
      <c r="A204" t="s">
        <v>234</v>
      </c>
    </row>
    <row r="205" spans="1:1" x14ac:dyDescent="0.2">
      <c r="A205" t="s">
        <v>235</v>
      </c>
    </row>
    <row r="206" spans="1:1" x14ac:dyDescent="0.2">
      <c r="A206" t="s">
        <v>236</v>
      </c>
    </row>
    <row r="207" spans="1:1" x14ac:dyDescent="0.2">
      <c r="A207" t="s">
        <v>237</v>
      </c>
    </row>
    <row r="208" spans="1:1" x14ac:dyDescent="0.2">
      <c r="A208" t="s">
        <v>238</v>
      </c>
    </row>
    <row r="209" spans="1:1" x14ac:dyDescent="0.2">
      <c r="A209" t="s">
        <v>239</v>
      </c>
    </row>
    <row r="210" spans="1:1" x14ac:dyDescent="0.2">
      <c r="A210" t="s">
        <v>240</v>
      </c>
    </row>
    <row r="211" spans="1:1" x14ac:dyDescent="0.2">
      <c r="A211" t="s">
        <v>241</v>
      </c>
    </row>
    <row r="212" spans="1:1" x14ac:dyDescent="0.2">
      <c r="A212" t="s">
        <v>242</v>
      </c>
    </row>
    <row r="213" spans="1:1" x14ac:dyDescent="0.2">
      <c r="A213" t="s">
        <v>243</v>
      </c>
    </row>
    <row r="214" spans="1:1" x14ac:dyDescent="0.2">
      <c r="A214" t="s">
        <v>244</v>
      </c>
    </row>
    <row r="215" spans="1:1" x14ac:dyDescent="0.2">
      <c r="A215" t="s">
        <v>245</v>
      </c>
    </row>
    <row r="216" spans="1:1" x14ac:dyDescent="0.2">
      <c r="A216" t="s">
        <v>246</v>
      </c>
    </row>
    <row r="217" spans="1:1" x14ac:dyDescent="0.2">
      <c r="A217" t="s">
        <v>247</v>
      </c>
    </row>
    <row r="218" spans="1:1" x14ac:dyDescent="0.2">
      <c r="A218" t="s">
        <v>248</v>
      </c>
    </row>
    <row r="219" spans="1:1" x14ac:dyDescent="0.2">
      <c r="A219" t="s">
        <v>249</v>
      </c>
    </row>
    <row r="220" spans="1:1" x14ac:dyDescent="0.2">
      <c r="A220" t="s">
        <v>250</v>
      </c>
    </row>
    <row r="221" spans="1:1" x14ac:dyDescent="0.2">
      <c r="A221" t="s">
        <v>251</v>
      </c>
    </row>
    <row r="222" spans="1:1" x14ac:dyDescent="0.2">
      <c r="A222" t="s">
        <v>252</v>
      </c>
    </row>
    <row r="223" spans="1:1" x14ac:dyDescent="0.2">
      <c r="A223" t="s">
        <v>253</v>
      </c>
    </row>
    <row r="224" spans="1:1" x14ac:dyDescent="0.2">
      <c r="A224" t="s">
        <v>254</v>
      </c>
    </row>
    <row r="225" spans="1:1" x14ac:dyDescent="0.2">
      <c r="A225" t="s">
        <v>255</v>
      </c>
    </row>
    <row r="226" spans="1:1" x14ac:dyDescent="0.2">
      <c r="A226" t="s">
        <v>256</v>
      </c>
    </row>
    <row r="227" spans="1:1" x14ac:dyDescent="0.2">
      <c r="A227" t="s">
        <v>257</v>
      </c>
    </row>
    <row r="228" spans="1:1" x14ac:dyDescent="0.2">
      <c r="A228" t="s">
        <v>258</v>
      </c>
    </row>
    <row r="229" spans="1:1" x14ac:dyDescent="0.2">
      <c r="A229" t="s">
        <v>259</v>
      </c>
    </row>
    <row r="230" spans="1:1" x14ac:dyDescent="0.2">
      <c r="A230" t="s">
        <v>260</v>
      </c>
    </row>
    <row r="231" spans="1:1" x14ac:dyDescent="0.2">
      <c r="A231" t="s">
        <v>261</v>
      </c>
    </row>
    <row r="232" spans="1:1" x14ac:dyDescent="0.2">
      <c r="A232" t="s">
        <v>262</v>
      </c>
    </row>
    <row r="233" spans="1:1" x14ac:dyDescent="0.2">
      <c r="A233" t="s">
        <v>263</v>
      </c>
    </row>
    <row r="234" spans="1:1" x14ac:dyDescent="0.2">
      <c r="A234" t="s">
        <v>264</v>
      </c>
    </row>
    <row r="235" spans="1:1" x14ac:dyDescent="0.2">
      <c r="A235" t="s">
        <v>265</v>
      </c>
    </row>
    <row r="236" spans="1:1" x14ac:dyDescent="0.2">
      <c r="A236" t="s">
        <v>266</v>
      </c>
    </row>
    <row r="237" spans="1:1" x14ac:dyDescent="0.2">
      <c r="A237" t="s">
        <v>267</v>
      </c>
    </row>
    <row r="238" spans="1:1" x14ac:dyDescent="0.2">
      <c r="A238" t="s">
        <v>268</v>
      </c>
    </row>
    <row r="239" spans="1:1" x14ac:dyDescent="0.2">
      <c r="A239" t="s">
        <v>269</v>
      </c>
    </row>
    <row r="240" spans="1:1" x14ac:dyDescent="0.2">
      <c r="A240" t="s">
        <v>270</v>
      </c>
    </row>
    <row r="241" spans="1:1" x14ac:dyDescent="0.2">
      <c r="A241" t="s">
        <v>271</v>
      </c>
    </row>
    <row r="242" spans="1:1" x14ac:dyDescent="0.2">
      <c r="A242" t="s">
        <v>272</v>
      </c>
    </row>
    <row r="243" spans="1:1" x14ac:dyDescent="0.2">
      <c r="A243" t="s">
        <v>273</v>
      </c>
    </row>
    <row r="244" spans="1:1" x14ac:dyDescent="0.2">
      <c r="A244" t="s">
        <v>274</v>
      </c>
    </row>
    <row r="245" spans="1:1" x14ac:dyDescent="0.2">
      <c r="A245" t="s">
        <v>275</v>
      </c>
    </row>
    <row r="246" spans="1:1" x14ac:dyDescent="0.2">
      <c r="A246" t="s">
        <v>276</v>
      </c>
    </row>
    <row r="247" spans="1:1" x14ac:dyDescent="0.2">
      <c r="A247" t="s">
        <v>277</v>
      </c>
    </row>
    <row r="248" spans="1:1" x14ac:dyDescent="0.2">
      <c r="A248" t="s">
        <v>278</v>
      </c>
    </row>
    <row r="249" spans="1:1" x14ac:dyDescent="0.2">
      <c r="A249"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Professional Standards Data</vt:lpstr>
      <vt:lpstr>Sheet1</vt:lpstr>
      <vt:lpstr>CompletingOnBehalfOf</vt:lpstr>
      <vt:lpstr>Countries</vt:lpstr>
      <vt:lpstr>'Professional Standards Data'!Print_Area</vt:lpstr>
      <vt:lpstr>'Professional Standards Data'!Print_Titles</vt:lpstr>
      <vt:lpstr>RIA_Nationality</vt:lpstr>
      <vt:lpstr>submitterData</vt:lpstr>
      <vt:lpstr>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Shahed</dc:creator>
  <cp:lastModifiedBy>Alicia Roberts</cp:lastModifiedBy>
  <dcterms:created xsi:type="dcterms:W3CDTF">2013-04-24T08:35:02Z</dcterms:created>
  <dcterms:modified xsi:type="dcterms:W3CDTF">2016-03-03T16:52:28Z</dcterms:modified>
</cp:coreProperties>
</file>